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fferta" sheetId="1" r:id="rId1"/>
    <sheet name="Legenda Taglie" sheetId="2" r:id="rId2"/>
  </sheets>
  <definedNames>
    <definedName name="_xlnm._FilterDatabase" localSheetId="0" hidden="1">Offerta!$A$4:$AY$70</definedName>
  </definedNames>
  <calcPr calcId="152511"/>
</workbook>
</file>

<file path=xl/calcChain.xml><?xml version="1.0" encoding="utf-8"?>
<calcChain xmlns="http://schemas.openxmlformats.org/spreadsheetml/2006/main">
  <c r="L70" i="1" l="1"/>
  <c r="K70" i="1"/>
  <c r="I70" i="1"/>
  <c r="L69" i="1"/>
  <c r="K69" i="1" s="1"/>
  <c r="L68" i="1"/>
  <c r="I68" i="1" s="1"/>
  <c r="K68" i="1"/>
  <c r="L67" i="1"/>
  <c r="K67" i="1"/>
  <c r="I67" i="1"/>
  <c r="L66" i="1"/>
  <c r="K66" i="1"/>
  <c r="I66" i="1"/>
  <c r="L65" i="1"/>
  <c r="K65" i="1" s="1"/>
  <c r="L64" i="1"/>
  <c r="I64" i="1" s="1"/>
  <c r="K64" i="1"/>
  <c r="L63" i="1"/>
  <c r="K63" i="1"/>
  <c r="I63" i="1"/>
  <c r="L62" i="1"/>
  <c r="K62" i="1"/>
  <c r="I62" i="1"/>
  <c r="L61" i="1"/>
  <c r="K61" i="1" s="1"/>
  <c r="L60" i="1"/>
  <c r="I60" i="1" s="1"/>
  <c r="K60" i="1"/>
  <c r="L59" i="1"/>
  <c r="K59" i="1"/>
  <c r="I59" i="1"/>
  <c r="L58" i="1"/>
  <c r="K58" i="1"/>
  <c r="I58" i="1"/>
  <c r="L57" i="1"/>
  <c r="K57" i="1" s="1"/>
  <c r="L56" i="1"/>
  <c r="I56" i="1" s="1"/>
  <c r="K56" i="1"/>
  <c r="L55" i="1"/>
  <c r="K55" i="1"/>
  <c r="I55" i="1"/>
  <c r="L54" i="1"/>
  <c r="K54" i="1"/>
  <c r="I54" i="1"/>
  <c r="L53" i="1"/>
  <c r="K53" i="1" s="1"/>
  <c r="L52" i="1"/>
  <c r="I52" i="1" s="1"/>
  <c r="K52" i="1"/>
  <c r="L51" i="1"/>
  <c r="K51" i="1"/>
  <c r="I51" i="1"/>
  <c r="L50" i="1"/>
  <c r="K50" i="1"/>
  <c r="I50" i="1"/>
  <c r="L49" i="1"/>
  <c r="K49" i="1" s="1"/>
  <c r="L48" i="1"/>
  <c r="I48" i="1" s="1"/>
  <c r="K48" i="1"/>
  <c r="L47" i="1"/>
  <c r="K47" i="1"/>
  <c r="I47" i="1"/>
  <c r="L46" i="1"/>
  <c r="K46" i="1"/>
  <c r="I46" i="1"/>
  <c r="L45" i="1"/>
  <c r="K45" i="1" s="1"/>
  <c r="L44" i="1"/>
  <c r="I44" i="1" s="1"/>
  <c r="K44" i="1"/>
  <c r="L43" i="1"/>
  <c r="K43" i="1"/>
  <c r="I43" i="1"/>
  <c r="L42" i="1"/>
  <c r="K42" i="1"/>
  <c r="I42" i="1"/>
  <c r="L41" i="1"/>
  <c r="K41" i="1" s="1"/>
  <c r="L40" i="1"/>
  <c r="I40" i="1" s="1"/>
  <c r="K40" i="1"/>
  <c r="L39" i="1"/>
  <c r="K39" i="1"/>
  <c r="I39" i="1"/>
  <c r="L38" i="1"/>
  <c r="K38" i="1"/>
  <c r="I38" i="1"/>
  <c r="L37" i="1"/>
  <c r="K37" i="1" s="1"/>
  <c r="L36" i="1"/>
  <c r="I36" i="1" s="1"/>
  <c r="K36" i="1"/>
  <c r="L35" i="1"/>
  <c r="K35" i="1"/>
  <c r="I35" i="1"/>
  <c r="L34" i="1"/>
  <c r="K34" i="1"/>
  <c r="I34" i="1"/>
  <c r="L33" i="1"/>
  <c r="K33" i="1" s="1"/>
  <c r="L32" i="1"/>
  <c r="I32" i="1" s="1"/>
  <c r="K32" i="1"/>
  <c r="L31" i="1"/>
  <c r="K31" i="1"/>
  <c r="I31" i="1"/>
  <c r="L30" i="1"/>
  <c r="K30" i="1"/>
  <c r="I30" i="1"/>
  <c r="L29" i="1"/>
  <c r="K29" i="1" s="1"/>
  <c r="L28" i="1"/>
  <c r="I28" i="1" s="1"/>
  <c r="K28" i="1"/>
  <c r="L27" i="1"/>
  <c r="K27" i="1"/>
  <c r="I27" i="1"/>
  <c r="L26" i="1"/>
  <c r="K26" i="1"/>
  <c r="I26" i="1"/>
  <c r="L25" i="1"/>
  <c r="K25" i="1" s="1"/>
  <c r="L24" i="1"/>
  <c r="I24" i="1" s="1"/>
  <c r="K24" i="1"/>
  <c r="L23" i="1"/>
  <c r="K23" i="1"/>
  <c r="I23" i="1"/>
  <c r="L22" i="1"/>
  <c r="K22" i="1"/>
  <c r="I22" i="1"/>
  <c r="L21" i="1"/>
  <c r="K21" i="1" s="1"/>
  <c r="L20" i="1"/>
  <c r="I20" i="1" s="1"/>
  <c r="K20" i="1"/>
  <c r="L19" i="1"/>
  <c r="K19" i="1"/>
  <c r="I19" i="1"/>
  <c r="L18" i="1"/>
  <c r="K18" i="1"/>
  <c r="I18" i="1"/>
  <c r="L17" i="1"/>
  <c r="K17" i="1" s="1"/>
  <c r="L16" i="1"/>
  <c r="I16" i="1" s="1"/>
  <c r="K16" i="1"/>
  <c r="L15" i="1"/>
  <c r="K15" i="1"/>
  <c r="I15" i="1"/>
  <c r="L14" i="1"/>
  <c r="K14" i="1"/>
  <c r="I14" i="1"/>
  <c r="L13" i="1"/>
  <c r="K13" i="1" s="1"/>
  <c r="L12" i="1"/>
  <c r="I12" i="1" s="1"/>
  <c r="K12" i="1"/>
  <c r="L11" i="1"/>
  <c r="K11" i="1"/>
  <c r="I11" i="1"/>
  <c r="L10" i="1"/>
  <c r="K10" i="1"/>
  <c r="I10" i="1"/>
  <c r="L9" i="1"/>
  <c r="K9" i="1" s="1"/>
  <c r="L8" i="1"/>
  <c r="I8" i="1" s="1"/>
  <c r="K8" i="1"/>
  <c r="L7" i="1"/>
  <c r="K7" i="1"/>
  <c r="I7" i="1"/>
  <c r="L6" i="1"/>
  <c r="K6" i="1"/>
  <c r="I6" i="1"/>
  <c r="L5" i="1"/>
  <c r="K5" i="1" s="1"/>
  <c r="I5" i="1" l="1"/>
  <c r="I9" i="1"/>
  <c r="I13" i="1"/>
  <c r="I17" i="1"/>
  <c r="I21" i="1"/>
  <c r="I25" i="1"/>
  <c r="I29" i="1"/>
  <c r="I33" i="1"/>
  <c r="I37" i="1"/>
  <c r="I41" i="1"/>
  <c r="I45" i="1"/>
  <c r="I49" i="1"/>
  <c r="I53" i="1"/>
  <c r="I57" i="1"/>
  <c r="I61" i="1"/>
  <c r="I65" i="1"/>
  <c r="I69" i="1"/>
</calcChain>
</file>

<file path=xl/sharedStrings.xml><?xml version="1.0" encoding="utf-8"?>
<sst xmlns="http://schemas.openxmlformats.org/spreadsheetml/2006/main" count="381" uniqueCount="154">
  <si>
    <t>PHOTOS</t>
  </si>
  <si>
    <t>ARTICLE CODES</t>
  </si>
  <si>
    <t>N.BO.</t>
  </si>
  <si>
    <t>GENDER</t>
  </si>
  <si>
    <t>PRODUCT</t>
  </si>
  <si>
    <t>COMM. CODES</t>
  </si>
  <si>
    <t>MADE IN</t>
  </si>
  <si>
    <t>UNIT WHS</t>
  </si>
  <si>
    <t>TOT WHS</t>
  </si>
  <si>
    <t>UNIT RRP</t>
  </si>
  <si>
    <t>TOT RRP</t>
  </si>
  <si>
    <t>TOT UNITS</t>
  </si>
  <si>
    <t>010</t>
  </si>
  <si>
    <t>015</t>
  </si>
  <si>
    <t>020</t>
  </si>
  <si>
    <t>025</t>
  </si>
  <si>
    <t>030</t>
  </si>
  <si>
    <t>035</t>
  </si>
  <si>
    <t>040</t>
  </si>
  <si>
    <t>045</t>
  </si>
  <si>
    <t>050</t>
  </si>
  <si>
    <t>055</t>
  </si>
  <si>
    <t>060</t>
  </si>
  <si>
    <t>065</t>
  </si>
  <si>
    <t>070</t>
  </si>
  <si>
    <t>075</t>
  </si>
  <si>
    <t>080</t>
  </si>
  <si>
    <t>085</t>
  </si>
  <si>
    <t>090</t>
  </si>
  <si>
    <t>095</t>
  </si>
  <si>
    <t>100</t>
  </si>
  <si>
    <t>105</t>
  </si>
  <si>
    <t>110</t>
  </si>
  <si>
    <t>115</t>
  </si>
  <si>
    <t>120</t>
  </si>
  <si>
    <t>125</t>
  </si>
  <si>
    <t>135</t>
  </si>
  <si>
    <t>2</t>
  </si>
  <si>
    <t>3</t>
  </si>
  <si>
    <t>4</t>
  </si>
  <si>
    <t>5</t>
  </si>
  <si>
    <t>6</t>
  </si>
  <si>
    <t>7</t>
  </si>
  <si>
    <t>XXS</t>
  </si>
  <si>
    <t>XS</t>
  </si>
  <si>
    <t>S</t>
  </si>
  <si>
    <t>M</t>
  </si>
  <si>
    <t>L</t>
  </si>
  <si>
    <t>XL</t>
  </si>
  <si>
    <t>XXL</t>
  </si>
  <si>
    <t>OS</t>
  </si>
  <si>
    <t>VN00001CBLK1</t>
  </si>
  <si>
    <t>Man</t>
  </si>
  <si>
    <t>T-SHIRT</t>
  </si>
  <si>
    <t>6109100010</t>
  </si>
  <si>
    <t>TR - Turkey</t>
  </si>
  <si>
    <t>VN00001D60Q1</t>
  </si>
  <si>
    <t>VN00001EBLK1</t>
  </si>
  <si>
    <t>VN00002K7WM1</t>
  </si>
  <si>
    <t>Boys</t>
  </si>
  <si>
    <t>PANTS</t>
  </si>
  <si>
    <t>6103420000</t>
  </si>
  <si>
    <t>VN - Vietnam</t>
  </si>
  <si>
    <t>VN00002V7WM1</t>
  </si>
  <si>
    <t>VN00002VF3X1</t>
  </si>
  <si>
    <t>VN0000D4O991</t>
  </si>
  <si>
    <t>VN0000EPY901</t>
  </si>
  <si>
    <t>VN0002TLAMQ1</t>
  </si>
  <si>
    <t>Girls</t>
  </si>
  <si>
    <t>BACKPACKS</t>
  </si>
  <si>
    <t>4202929190</t>
  </si>
  <si>
    <t>ID - Indonesia</t>
  </si>
  <si>
    <t>VN0007M1BD31</t>
  </si>
  <si>
    <t>Woman</t>
  </si>
  <si>
    <t>FLEECE</t>
  </si>
  <si>
    <t>6110209900</t>
  </si>
  <si>
    <t>VN0007M1YQW1</t>
  </si>
  <si>
    <t>VN0A36SVYUU1</t>
  </si>
  <si>
    <t>6110209100</t>
  </si>
  <si>
    <t>VN0A38G19G91</t>
  </si>
  <si>
    <t>Unisex</t>
  </si>
  <si>
    <t>FOOTWEAR</t>
  </si>
  <si>
    <t>6403999390</t>
  </si>
  <si>
    <t>VN0A38J9LKZ1</t>
  </si>
  <si>
    <t>Kids</t>
  </si>
  <si>
    <t>6404199000</t>
  </si>
  <si>
    <t>VN0A3MWAIZQ1</t>
  </si>
  <si>
    <t>VN0A3TKF5U71</t>
  </si>
  <si>
    <t>PH - Philippines</t>
  </si>
  <si>
    <t>VN0A3U8K0FU1</t>
  </si>
  <si>
    <t>Infant</t>
  </si>
  <si>
    <t>6402999100</t>
  </si>
  <si>
    <t>VN0A3WF160Q1</t>
  </si>
  <si>
    <t>OUTERWEAR</t>
  </si>
  <si>
    <t>6201301099</t>
  </si>
  <si>
    <t>IN - India</t>
  </si>
  <si>
    <t>VN0A456Z1LE1</t>
  </si>
  <si>
    <t>6201309099</t>
  </si>
  <si>
    <t>VN0A47Y3DZ91</t>
  </si>
  <si>
    <t>6202401091</t>
  </si>
  <si>
    <t>VN0A49OYY8E1</t>
  </si>
  <si>
    <t>VN0A49R7Y7Y1</t>
  </si>
  <si>
    <t>MX - Mexico</t>
  </si>
  <si>
    <t>VN0A49ZJY7O1</t>
  </si>
  <si>
    <t>VN0A4BWLAZN1</t>
  </si>
  <si>
    <t>VN0A4TZYBD51</t>
  </si>
  <si>
    <t>6403999190</t>
  </si>
  <si>
    <t>KH - Cambodia</t>
  </si>
  <si>
    <t>VN0A4ULTFU41</t>
  </si>
  <si>
    <t>VN0A4ULTY281</t>
  </si>
  <si>
    <t>VN0A4UWMQNA1</t>
  </si>
  <si>
    <t>VN0A53LRBD31</t>
  </si>
  <si>
    <t>6202409091</t>
  </si>
  <si>
    <t>VN0A53P2BD51</t>
  </si>
  <si>
    <t>VN0A54F4BD51</t>
  </si>
  <si>
    <t>VN0A5DXD6BT1</t>
  </si>
  <si>
    <t>6403911190</t>
  </si>
  <si>
    <t>VN0A5DY59821</t>
  </si>
  <si>
    <t>VN0A5DY7B2M1</t>
  </si>
  <si>
    <t>VN0A5DYAU201</t>
  </si>
  <si>
    <t>VN0A5DYCY091</t>
  </si>
  <si>
    <t>VN0A5ELXY231</t>
  </si>
  <si>
    <t>VN0A5FPTQ461</t>
  </si>
  <si>
    <t>6201401090</t>
  </si>
  <si>
    <t>VN0A5HZYBD51</t>
  </si>
  <si>
    <t>CN - China</t>
  </si>
  <si>
    <t>VN0A5JMI1RE1</t>
  </si>
  <si>
    <t>VN0A5JMIBA21</t>
  </si>
  <si>
    <t>VN0A5JMIBEF1</t>
  </si>
  <si>
    <t>VN0A5JMIBLG1</t>
  </si>
  <si>
    <t>VN0A5JMIY231</t>
  </si>
  <si>
    <t>VN0A5KDS60Q1</t>
  </si>
  <si>
    <t>VN0A5KDS7WM1</t>
  </si>
  <si>
    <t>VN0A5KDTY7Y1</t>
  </si>
  <si>
    <t>VN0A5KQEQ7M1</t>
  </si>
  <si>
    <t>VN0A5KQU4AR1</t>
  </si>
  <si>
    <t>VN0A5KRSRV21</t>
  </si>
  <si>
    <t>VN0A5KRUBRO1</t>
  </si>
  <si>
    <t>VN0A5KS4DUM1</t>
  </si>
  <si>
    <t>VN0A5KS5BML1</t>
  </si>
  <si>
    <t>VN0A5KS5FSU1</t>
  </si>
  <si>
    <t>6403911390</t>
  </si>
  <si>
    <t>VN0A5KX5BZW1</t>
  </si>
  <si>
    <t>VN0A7Q5MBD51</t>
  </si>
  <si>
    <t>VN0A7Q5N1RE1</t>
  </si>
  <si>
    <t>VN0A7Q5NBD21</t>
  </si>
  <si>
    <t>VN0A7Q5NBZW1</t>
  </si>
  <si>
    <t>VN0A7Q5NUUW1</t>
  </si>
  <si>
    <t>VN0A7Q5PTWP1</t>
  </si>
  <si>
    <t>VN0A7RMHXZP1</t>
  </si>
  <si>
    <t>VN0A7RMNBLK1</t>
  </si>
  <si>
    <t>VN0A7RMOBLK1</t>
  </si>
  <si>
    <t>VN0A7ROCBLK1</t>
  </si>
  <si>
    <t>VN0A7YKFBLK1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</si>
</sst>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>
    <font>
      <sz val="12"/>
      <color theme="1"/>
      <name val="Calibri"/>
      <charset val="134"/>
      <scheme val="minor"/>
    </font>
    <font>
      <b/>
      <sz val="12"/>
      <color indexed="8"/>
      <name val="Calibri"/>
      <charset val="134"/>
    </font>
    <font>
      <sz val="12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44" fontId="0" fillId="2" borderId="0" xfId="1" applyFont="1" applyFill="1" applyAlignment="1">
      <alignment horizontal="left"/>
    </xf>
    <xf numFmtId="0" fontId="1" fillId="2" borderId="1" xfId="0" applyFont="1" applyFill="1" applyBorder="1" applyAlignment="1">
      <alignment horizontal="left"/>
    </xf>
    <xf numFmtId="44" fontId="1" fillId="2" borderId="1" xfId="1" applyFont="1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44" fontId="0" fillId="2" borderId="1" xfId="1" applyFont="1" applyFill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pn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4</xdr:row>
      <xdr:rowOff>28575</xdr:rowOff>
    </xdr:from>
    <xdr:to>
      <xdr:col>0</xdr:col>
      <xdr:colOff>1314450</xdr:colOff>
      <xdr:row>4</xdr:row>
      <xdr:rowOff>1247775</xdr:rowOff>
    </xdr:to>
    <xdr:pic>
      <xdr:nvPicPr>
        <xdr:cNvPr id="1025" name="Immagin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1428750"/>
          <a:ext cx="107632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5</xdr:row>
      <xdr:rowOff>28575</xdr:rowOff>
    </xdr:from>
    <xdr:to>
      <xdr:col>0</xdr:col>
      <xdr:colOff>1276350</xdr:colOff>
      <xdr:row>5</xdr:row>
      <xdr:rowOff>1247775</xdr:rowOff>
    </xdr:to>
    <xdr:pic>
      <xdr:nvPicPr>
        <xdr:cNvPr id="1026" name="Immagine 1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6225" y="2695575"/>
          <a:ext cx="100012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314325</xdr:colOff>
      <xdr:row>6</xdr:row>
      <xdr:rowOff>28575</xdr:rowOff>
    </xdr:from>
    <xdr:to>
      <xdr:col>0</xdr:col>
      <xdr:colOff>1238250</xdr:colOff>
      <xdr:row>6</xdr:row>
      <xdr:rowOff>1247775</xdr:rowOff>
    </xdr:to>
    <xdr:pic>
      <xdr:nvPicPr>
        <xdr:cNvPr id="1027" name="Immagine 1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4325" y="3962400"/>
          <a:ext cx="92392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428625</xdr:colOff>
      <xdr:row>7</xdr:row>
      <xdr:rowOff>28575</xdr:rowOff>
    </xdr:from>
    <xdr:to>
      <xdr:col>0</xdr:col>
      <xdr:colOff>1123950</xdr:colOff>
      <xdr:row>7</xdr:row>
      <xdr:rowOff>1247775</xdr:rowOff>
    </xdr:to>
    <xdr:pic>
      <xdr:nvPicPr>
        <xdr:cNvPr id="1028" name="Immagine 2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28625" y="5229225"/>
          <a:ext cx="69532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161925</xdr:colOff>
      <xdr:row>8</xdr:row>
      <xdr:rowOff>28575</xdr:rowOff>
    </xdr:from>
    <xdr:to>
      <xdr:col>0</xdr:col>
      <xdr:colOff>1390650</xdr:colOff>
      <xdr:row>8</xdr:row>
      <xdr:rowOff>1247775</xdr:rowOff>
    </xdr:to>
    <xdr:pic>
      <xdr:nvPicPr>
        <xdr:cNvPr id="1029" name="Immagine 2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1925" y="6496050"/>
          <a:ext cx="122872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9</xdr:row>
      <xdr:rowOff>28575</xdr:rowOff>
    </xdr:from>
    <xdr:to>
      <xdr:col>0</xdr:col>
      <xdr:colOff>1400175</xdr:colOff>
      <xdr:row>9</xdr:row>
      <xdr:rowOff>1247775</xdr:rowOff>
    </xdr:to>
    <xdr:pic>
      <xdr:nvPicPr>
        <xdr:cNvPr id="1030" name="Immagine 2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52400" y="7762875"/>
          <a:ext cx="124777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171450</xdr:colOff>
      <xdr:row>10</xdr:row>
      <xdr:rowOff>28575</xdr:rowOff>
    </xdr:from>
    <xdr:to>
      <xdr:col>0</xdr:col>
      <xdr:colOff>1371600</xdr:colOff>
      <xdr:row>10</xdr:row>
      <xdr:rowOff>1247775</xdr:rowOff>
    </xdr:to>
    <xdr:pic>
      <xdr:nvPicPr>
        <xdr:cNvPr id="1031" name="Immagine 3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71450" y="9029700"/>
          <a:ext cx="12001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11</xdr:row>
      <xdr:rowOff>28575</xdr:rowOff>
    </xdr:from>
    <xdr:to>
      <xdr:col>0</xdr:col>
      <xdr:colOff>1400175</xdr:colOff>
      <xdr:row>11</xdr:row>
      <xdr:rowOff>1247775</xdr:rowOff>
    </xdr:to>
    <xdr:pic>
      <xdr:nvPicPr>
        <xdr:cNvPr id="1032" name="Immagine 3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42875" y="10296525"/>
          <a:ext cx="125730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342900</xdr:colOff>
      <xdr:row>12</xdr:row>
      <xdr:rowOff>28575</xdr:rowOff>
    </xdr:from>
    <xdr:to>
      <xdr:col>0</xdr:col>
      <xdr:colOff>1209675</xdr:colOff>
      <xdr:row>12</xdr:row>
      <xdr:rowOff>1247775</xdr:rowOff>
    </xdr:to>
    <xdr:pic>
      <xdr:nvPicPr>
        <xdr:cNvPr id="1033" name="Immagine 44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42900" y="11563350"/>
          <a:ext cx="86677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16</xdr:row>
      <xdr:rowOff>28575</xdr:rowOff>
    </xdr:from>
    <xdr:to>
      <xdr:col>0</xdr:col>
      <xdr:colOff>1409700</xdr:colOff>
      <xdr:row>16</xdr:row>
      <xdr:rowOff>1247775</xdr:rowOff>
    </xdr:to>
    <xdr:pic>
      <xdr:nvPicPr>
        <xdr:cNvPr id="1034" name="Immagine 66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42875" y="16630650"/>
          <a:ext cx="126682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17</xdr:row>
      <xdr:rowOff>28575</xdr:rowOff>
    </xdr:from>
    <xdr:to>
      <xdr:col>0</xdr:col>
      <xdr:colOff>1476375</xdr:colOff>
      <xdr:row>17</xdr:row>
      <xdr:rowOff>1247775</xdr:rowOff>
    </xdr:to>
    <xdr:pic>
      <xdr:nvPicPr>
        <xdr:cNvPr id="1035" name="Immagine 70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6200" y="17897475"/>
          <a:ext cx="140017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18</xdr:row>
      <xdr:rowOff>28575</xdr:rowOff>
    </xdr:from>
    <xdr:to>
      <xdr:col>0</xdr:col>
      <xdr:colOff>1495425</xdr:colOff>
      <xdr:row>18</xdr:row>
      <xdr:rowOff>1247775</xdr:rowOff>
    </xdr:to>
    <xdr:pic>
      <xdr:nvPicPr>
        <xdr:cNvPr id="1036" name="Immagine 78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7150" y="19164300"/>
          <a:ext cx="143827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19</xdr:row>
      <xdr:rowOff>28575</xdr:rowOff>
    </xdr:from>
    <xdr:to>
      <xdr:col>0</xdr:col>
      <xdr:colOff>1485900</xdr:colOff>
      <xdr:row>19</xdr:row>
      <xdr:rowOff>1247775</xdr:rowOff>
    </xdr:to>
    <xdr:pic>
      <xdr:nvPicPr>
        <xdr:cNvPr id="1037" name="Immagine 82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6675" y="20431125"/>
          <a:ext cx="141922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20</xdr:row>
      <xdr:rowOff>28575</xdr:rowOff>
    </xdr:from>
    <xdr:to>
      <xdr:col>0</xdr:col>
      <xdr:colOff>1514475</xdr:colOff>
      <xdr:row>20</xdr:row>
      <xdr:rowOff>1247775</xdr:rowOff>
    </xdr:to>
    <xdr:pic>
      <xdr:nvPicPr>
        <xdr:cNvPr id="1038" name="Immagine 86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8100" y="21697950"/>
          <a:ext cx="147637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161925</xdr:colOff>
      <xdr:row>21</xdr:row>
      <xdr:rowOff>28575</xdr:rowOff>
    </xdr:from>
    <xdr:to>
      <xdr:col>0</xdr:col>
      <xdr:colOff>1390650</xdr:colOff>
      <xdr:row>21</xdr:row>
      <xdr:rowOff>1247775</xdr:rowOff>
    </xdr:to>
    <xdr:pic>
      <xdr:nvPicPr>
        <xdr:cNvPr id="1039" name="Immagine 94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61925" y="22964775"/>
          <a:ext cx="122872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22</xdr:row>
      <xdr:rowOff>28575</xdr:rowOff>
    </xdr:from>
    <xdr:to>
      <xdr:col>0</xdr:col>
      <xdr:colOff>1400175</xdr:colOff>
      <xdr:row>22</xdr:row>
      <xdr:rowOff>1247775</xdr:rowOff>
    </xdr:to>
    <xdr:pic>
      <xdr:nvPicPr>
        <xdr:cNvPr id="1040" name="Immagine 98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52400" y="24231600"/>
          <a:ext cx="124777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161925</xdr:colOff>
      <xdr:row>23</xdr:row>
      <xdr:rowOff>28575</xdr:rowOff>
    </xdr:from>
    <xdr:to>
      <xdr:col>0</xdr:col>
      <xdr:colOff>1381125</xdr:colOff>
      <xdr:row>23</xdr:row>
      <xdr:rowOff>1247775</xdr:rowOff>
    </xdr:to>
    <xdr:pic>
      <xdr:nvPicPr>
        <xdr:cNvPr id="1041" name="Immagine 106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61925" y="25498425"/>
          <a:ext cx="121920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24</xdr:row>
      <xdr:rowOff>28575</xdr:rowOff>
    </xdr:from>
    <xdr:to>
      <xdr:col>0</xdr:col>
      <xdr:colOff>1333500</xdr:colOff>
      <xdr:row>24</xdr:row>
      <xdr:rowOff>1247775</xdr:rowOff>
    </xdr:to>
    <xdr:pic>
      <xdr:nvPicPr>
        <xdr:cNvPr id="1042" name="Immagine 114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09550" y="26765250"/>
          <a:ext cx="11239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25</xdr:row>
      <xdr:rowOff>28575</xdr:rowOff>
    </xdr:from>
    <xdr:to>
      <xdr:col>0</xdr:col>
      <xdr:colOff>1409700</xdr:colOff>
      <xdr:row>25</xdr:row>
      <xdr:rowOff>1247775</xdr:rowOff>
    </xdr:to>
    <xdr:pic>
      <xdr:nvPicPr>
        <xdr:cNvPr id="1043" name="Immagine 118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42875" y="28032075"/>
          <a:ext cx="126682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26</xdr:row>
      <xdr:rowOff>28575</xdr:rowOff>
    </xdr:from>
    <xdr:to>
      <xdr:col>0</xdr:col>
      <xdr:colOff>1314450</xdr:colOff>
      <xdr:row>26</xdr:row>
      <xdr:rowOff>1247775</xdr:rowOff>
    </xdr:to>
    <xdr:pic>
      <xdr:nvPicPr>
        <xdr:cNvPr id="1044" name="Immagine 122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28600" y="29298900"/>
          <a:ext cx="10858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27</xdr:row>
      <xdr:rowOff>28575</xdr:rowOff>
    </xdr:from>
    <xdr:to>
      <xdr:col>0</xdr:col>
      <xdr:colOff>1524000</xdr:colOff>
      <xdr:row>27</xdr:row>
      <xdr:rowOff>1238250</xdr:rowOff>
    </xdr:to>
    <xdr:pic>
      <xdr:nvPicPr>
        <xdr:cNvPr id="1045" name="Immagine 126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8575" y="30565725"/>
          <a:ext cx="149542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28</xdr:row>
      <xdr:rowOff>28575</xdr:rowOff>
    </xdr:from>
    <xdr:to>
      <xdr:col>0</xdr:col>
      <xdr:colOff>1514475</xdr:colOff>
      <xdr:row>28</xdr:row>
      <xdr:rowOff>1247775</xdr:rowOff>
    </xdr:to>
    <xdr:pic>
      <xdr:nvPicPr>
        <xdr:cNvPr id="1046" name="Immagine 138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8575" y="31832550"/>
          <a:ext cx="148590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304800</xdr:colOff>
      <xdr:row>29</xdr:row>
      <xdr:rowOff>28575</xdr:rowOff>
    </xdr:from>
    <xdr:to>
      <xdr:col>0</xdr:col>
      <xdr:colOff>1247775</xdr:colOff>
      <xdr:row>29</xdr:row>
      <xdr:rowOff>1247775</xdr:rowOff>
    </xdr:to>
    <xdr:pic>
      <xdr:nvPicPr>
        <xdr:cNvPr id="1047" name="Immagine 146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04800" y="33099375"/>
          <a:ext cx="94297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30</xdr:row>
      <xdr:rowOff>28575</xdr:rowOff>
    </xdr:from>
    <xdr:to>
      <xdr:col>0</xdr:col>
      <xdr:colOff>1257300</xdr:colOff>
      <xdr:row>30</xdr:row>
      <xdr:rowOff>1247775</xdr:rowOff>
    </xdr:to>
    <xdr:pic>
      <xdr:nvPicPr>
        <xdr:cNvPr id="1048" name="Immagine 150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85750" y="34366200"/>
          <a:ext cx="9715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31</xdr:row>
      <xdr:rowOff>28575</xdr:rowOff>
    </xdr:from>
    <xdr:to>
      <xdr:col>0</xdr:col>
      <xdr:colOff>1476375</xdr:colOff>
      <xdr:row>31</xdr:row>
      <xdr:rowOff>1247775</xdr:rowOff>
    </xdr:to>
    <xdr:pic>
      <xdr:nvPicPr>
        <xdr:cNvPr id="1049" name="Immagine 154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76200" y="35633025"/>
          <a:ext cx="140017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32</xdr:row>
      <xdr:rowOff>28575</xdr:rowOff>
    </xdr:from>
    <xdr:to>
      <xdr:col>0</xdr:col>
      <xdr:colOff>1323975</xdr:colOff>
      <xdr:row>32</xdr:row>
      <xdr:rowOff>1247775</xdr:rowOff>
    </xdr:to>
    <xdr:pic>
      <xdr:nvPicPr>
        <xdr:cNvPr id="1050" name="Immagine 158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19075" y="36899850"/>
          <a:ext cx="110490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33</xdr:row>
      <xdr:rowOff>28575</xdr:rowOff>
    </xdr:from>
    <xdr:to>
      <xdr:col>0</xdr:col>
      <xdr:colOff>1419225</xdr:colOff>
      <xdr:row>33</xdr:row>
      <xdr:rowOff>1247775</xdr:rowOff>
    </xdr:to>
    <xdr:pic>
      <xdr:nvPicPr>
        <xdr:cNvPr id="1051" name="Immagine 166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33350" y="38166675"/>
          <a:ext cx="128587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34</xdr:row>
      <xdr:rowOff>38100</xdr:rowOff>
    </xdr:from>
    <xdr:to>
      <xdr:col>0</xdr:col>
      <xdr:colOff>1524000</xdr:colOff>
      <xdr:row>34</xdr:row>
      <xdr:rowOff>1228725</xdr:rowOff>
    </xdr:to>
    <xdr:pic>
      <xdr:nvPicPr>
        <xdr:cNvPr id="1052" name="Immagine 170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8575" y="39443025"/>
          <a:ext cx="14954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35</xdr:row>
      <xdr:rowOff>28575</xdr:rowOff>
    </xdr:from>
    <xdr:to>
      <xdr:col>0</xdr:col>
      <xdr:colOff>1323975</xdr:colOff>
      <xdr:row>35</xdr:row>
      <xdr:rowOff>1247775</xdr:rowOff>
    </xdr:to>
    <xdr:pic>
      <xdr:nvPicPr>
        <xdr:cNvPr id="1053" name="Immagine 182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19075" y="40700325"/>
          <a:ext cx="110490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36</xdr:row>
      <xdr:rowOff>38100</xdr:rowOff>
    </xdr:from>
    <xdr:to>
      <xdr:col>0</xdr:col>
      <xdr:colOff>1524000</xdr:colOff>
      <xdr:row>36</xdr:row>
      <xdr:rowOff>1238250</xdr:rowOff>
    </xdr:to>
    <xdr:pic>
      <xdr:nvPicPr>
        <xdr:cNvPr id="1054" name="Immagine 19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8575" y="41976675"/>
          <a:ext cx="14954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37</xdr:row>
      <xdr:rowOff>28575</xdr:rowOff>
    </xdr:from>
    <xdr:to>
      <xdr:col>0</xdr:col>
      <xdr:colOff>1524000</xdr:colOff>
      <xdr:row>37</xdr:row>
      <xdr:rowOff>1238250</xdr:rowOff>
    </xdr:to>
    <xdr:pic>
      <xdr:nvPicPr>
        <xdr:cNvPr id="1055" name="Immagine 194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8575" y="43233975"/>
          <a:ext cx="149542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38</xdr:row>
      <xdr:rowOff>38100</xdr:rowOff>
    </xdr:from>
    <xdr:to>
      <xdr:col>0</xdr:col>
      <xdr:colOff>1524000</xdr:colOff>
      <xdr:row>38</xdr:row>
      <xdr:rowOff>1238250</xdr:rowOff>
    </xdr:to>
    <xdr:pic>
      <xdr:nvPicPr>
        <xdr:cNvPr id="1056" name="Immagine 198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8575" y="44510325"/>
          <a:ext cx="14954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39</xdr:row>
      <xdr:rowOff>28575</xdr:rowOff>
    </xdr:from>
    <xdr:to>
      <xdr:col>0</xdr:col>
      <xdr:colOff>1476375</xdr:colOff>
      <xdr:row>39</xdr:row>
      <xdr:rowOff>1247775</xdr:rowOff>
    </xdr:to>
    <xdr:pic>
      <xdr:nvPicPr>
        <xdr:cNvPr id="1057" name="Immagine 202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66675" y="45767625"/>
          <a:ext cx="140970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40</xdr:row>
      <xdr:rowOff>38100</xdr:rowOff>
    </xdr:from>
    <xdr:to>
      <xdr:col>0</xdr:col>
      <xdr:colOff>1524000</xdr:colOff>
      <xdr:row>40</xdr:row>
      <xdr:rowOff>1228725</xdr:rowOff>
    </xdr:to>
    <xdr:pic>
      <xdr:nvPicPr>
        <xdr:cNvPr id="1058" name="Immagine 206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8575" y="47043975"/>
          <a:ext cx="14954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41</xdr:row>
      <xdr:rowOff>28575</xdr:rowOff>
    </xdr:from>
    <xdr:to>
      <xdr:col>0</xdr:col>
      <xdr:colOff>1409700</xdr:colOff>
      <xdr:row>41</xdr:row>
      <xdr:rowOff>1247775</xdr:rowOff>
    </xdr:to>
    <xdr:pic>
      <xdr:nvPicPr>
        <xdr:cNvPr id="1059" name="Immagine 214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33350" y="48301275"/>
          <a:ext cx="12763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42</xdr:row>
      <xdr:rowOff>57150</xdr:rowOff>
    </xdr:from>
    <xdr:to>
      <xdr:col>0</xdr:col>
      <xdr:colOff>1524000</xdr:colOff>
      <xdr:row>42</xdr:row>
      <xdr:rowOff>1209675</xdr:rowOff>
    </xdr:to>
    <xdr:pic>
      <xdr:nvPicPr>
        <xdr:cNvPr id="1060" name="Immagine 218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8575" y="49596675"/>
          <a:ext cx="14954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43</xdr:row>
      <xdr:rowOff>28575</xdr:rowOff>
    </xdr:from>
    <xdr:to>
      <xdr:col>0</xdr:col>
      <xdr:colOff>1504950</xdr:colOff>
      <xdr:row>43</xdr:row>
      <xdr:rowOff>1247775</xdr:rowOff>
    </xdr:to>
    <xdr:pic>
      <xdr:nvPicPr>
        <xdr:cNvPr id="1061" name="Immagine 222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47625" y="50834925"/>
          <a:ext cx="145732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44</xdr:row>
      <xdr:rowOff>28575</xdr:rowOff>
    </xdr:from>
    <xdr:to>
      <xdr:col>0</xdr:col>
      <xdr:colOff>1504950</xdr:colOff>
      <xdr:row>44</xdr:row>
      <xdr:rowOff>1247775</xdr:rowOff>
    </xdr:to>
    <xdr:pic>
      <xdr:nvPicPr>
        <xdr:cNvPr id="1062" name="Immagine 226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47625" y="52101750"/>
          <a:ext cx="145732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45</xdr:row>
      <xdr:rowOff>28575</xdr:rowOff>
    </xdr:from>
    <xdr:to>
      <xdr:col>0</xdr:col>
      <xdr:colOff>1514475</xdr:colOff>
      <xdr:row>45</xdr:row>
      <xdr:rowOff>1247775</xdr:rowOff>
    </xdr:to>
    <xdr:pic>
      <xdr:nvPicPr>
        <xdr:cNvPr id="1063" name="Immagine 230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38100" y="53368575"/>
          <a:ext cx="147637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46</xdr:row>
      <xdr:rowOff>57150</xdr:rowOff>
    </xdr:from>
    <xdr:to>
      <xdr:col>0</xdr:col>
      <xdr:colOff>1524000</xdr:colOff>
      <xdr:row>46</xdr:row>
      <xdr:rowOff>1209675</xdr:rowOff>
    </xdr:to>
    <xdr:pic>
      <xdr:nvPicPr>
        <xdr:cNvPr id="1064" name="Immagine 234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8575" y="54663975"/>
          <a:ext cx="14954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47</xdr:row>
      <xdr:rowOff>28575</xdr:rowOff>
    </xdr:from>
    <xdr:to>
      <xdr:col>0</xdr:col>
      <xdr:colOff>1447800</xdr:colOff>
      <xdr:row>47</xdr:row>
      <xdr:rowOff>1247775</xdr:rowOff>
    </xdr:to>
    <xdr:pic>
      <xdr:nvPicPr>
        <xdr:cNvPr id="1065" name="Immagine 238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104775" y="55902225"/>
          <a:ext cx="134302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48</xdr:row>
      <xdr:rowOff>28575</xdr:rowOff>
    </xdr:from>
    <xdr:to>
      <xdr:col>0</xdr:col>
      <xdr:colOff>1323975</xdr:colOff>
      <xdr:row>48</xdr:row>
      <xdr:rowOff>1247775</xdr:rowOff>
    </xdr:to>
    <xdr:pic>
      <xdr:nvPicPr>
        <xdr:cNvPr id="1066" name="Immagine 246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228600" y="57169050"/>
          <a:ext cx="109537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49</xdr:row>
      <xdr:rowOff>28575</xdr:rowOff>
    </xdr:from>
    <xdr:to>
      <xdr:col>0</xdr:col>
      <xdr:colOff>1276350</xdr:colOff>
      <xdr:row>49</xdr:row>
      <xdr:rowOff>1247775</xdr:rowOff>
    </xdr:to>
    <xdr:pic>
      <xdr:nvPicPr>
        <xdr:cNvPr id="1067" name="Immagine 250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276225" y="58435875"/>
          <a:ext cx="100012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50</xdr:row>
      <xdr:rowOff>28575</xdr:rowOff>
    </xdr:from>
    <xdr:to>
      <xdr:col>0</xdr:col>
      <xdr:colOff>1276350</xdr:colOff>
      <xdr:row>50</xdr:row>
      <xdr:rowOff>1247775</xdr:rowOff>
    </xdr:to>
    <xdr:pic>
      <xdr:nvPicPr>
        <xdr:cNvPr id="1068" name="Immagine 254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276225" y="59702700"/>
          <a:ext cx="100012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51</xdr:row>
      <xdr:rowOff>28575</xdr:rowOff>
    </xdr:from>
    <xdr:to>
      <xdr:col>0</xdr:col>
      <xdr:colOff>1333500</xdr:colOff>
      <xdr:row>51</xdr:row>
      <xdr:rowOff>1247775</xdr:rowOff>
    </xdr:to>
    <xdr:pic>
      <xdr:nvPicPr>
        <xdr:cNvPr id="1069" name="Immagine 258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209550" y="60969525"/>
          <a:ext cx="11239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52</xdr:row>
      <xdr:rowOff>95250</xdr:rowOff>
    </xdr:from>
    <xdr:to>
      <xdr:col>0</xdr:col>
      <xdr:colOff>1524000</xdr:colOff>
      <xdr:row>52</xdr:row>
      <xdr:rowOff>1171575</xdr:rowOff>
    </xdr:to>
    <xdr:pic>
      <xdr:nvPicPr>
        <xdr:cNvPr id="1070" name="Immagine 262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28575" y="62303025"/>
          <a:ext cx="14954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53</xdr:row>
      <xdr:rowOff>28575</xdr:rowOff>
    </xdr:from>
    <xdr:to>
      <xdr:col>0</xdr:col>
      <xdr:colOff>1504950</xdr:colOff>
      <xdr:row>53</xdr:row>
      <xdr:rowOff>1247775</xdr:rowOff>
    </xdr:to>
    <xdr:pic>
      <xdr:nvPicPr>
        <xdr:cNvPr id="1071" name="Immagine 266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47625" y="63503175"/>
          <a:ext cx="145732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54</xdr:row>
      <xdr:rowOff>28575</xdr:rowOff>
    </xdr:from>
    <xdr:to>
      <xdr:col>0</xdr:col>
      <xdr:colOff>1485900</xdr:colOff>
      <xdr:row>54</xdr:row>
      <xdr:rowOff>1247775</xdr:rowOff>
    </xdr:to>
    <xdr:pic>
      <xdr:nvPicPr>
        <xdr:cNvPr id="1072" name="Immagine 274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6675" y="64770000"/>
          <a:ext cx="141922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55</xdr:row>
      <xdr:rowOff>28575</xdr:rowOff>
    </xdr:from>
    <xdr:to>
      <xdr:col>0</xdr:col>
      <xdr:colOff>1476375</xdr:colOff>
      <xdr:row>55</xdr:row>
      <xdr:rowOff>1247775</xdr:rowOff>
    </xdr:to>
    <xdr:pic>
      <xdr:nvPicPr>
        <xdr:cNvPr id="1073" name="Immagine 278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76200" y="66036825"/>
          <a:ext cx="140017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56</xdr:row>
      <xdr:rowOff>28575</xdr:rowOff>
    </xdr:from>
    <xdr:to>
      <xdr:col>0</xdr:col>
      <xdr:colOff>1514475</xdr:colOff>
      <xdr:row>56</xdr:row>
      <xdr:rowOff>1247775</xdr:rowOff>
    </xdr:to>
    <xdr:pic>
      <xdr:nvPicPr>
        <xdr:cNvPr id="1074" name="Immagine 282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38100" y="67303650"/>
          <a:ext cx="147637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57</xdr:row>
      <xdr:rowOff>19050</xdr:rowOff>
    </xdr:from>
    <xdr:to>
      <xdr:col>0</xdr:col>
      <xdr:colOff>1524000</xdr:colOff>
      <xdr:row>57</xdr:row>
      <xdr:rowOff>1247775</xdr:rowOff>
    </xdr:to>
    <xdr:pic>
      <xdr:nvPicPr>
        <xdr:cNvPr id="1075" name="Immagine 286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8575" y="68560950"/>
          <a:ext cx="149542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58</xdr:row>
      <xdr:rowOff>28575</xdr:rowOff>
    </xdr:from>
    <xdr:to>
      <xdr:col>0</xdr:col>
      <xdr:colOff>1485900</xdr:colOff>
      <xdr:row>58</xdr:row>
      <xdr:rowOff>1247775</xdr:rowOff>
    </xdr:to>
    <xdr:pic>
      <xdr:nvPicPr>
        <xdr:cNvPr id="1076" name="Immagine 290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66675" y="69837300"/>
          <a:ext cx="141922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59</xdr:row>
      <xdr:rowOff>28575</xdr:rowOff>
    </xdr:from>
    <xdr:to>
      <xdr:col>0</xdr:col>
      <xdr:colOff>1466850</xdr:colOff>
      <xdr:row>59</xdr:row>
      <xdr:rowOff>1247775</xdr:rowOff>
    </xdr:to>
    <xdr:pic>
      <xdr:nvPicPr>
        <xdr:cNvPr id="1077" name="Immagine 298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76200" y="71104125"/>
          <a:ext cx="13906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60</xdr:row>
      <xdr:rowOff>28575</xdr:rowOff>
    </xdr:from>
    <xdr:to>
      <xdr:col>0</xdr:col>
      <xdr:colOff>1438275</xdr:colOff>
      <xdr:row>60</xdr:row>
      <xdr:rowOff>1247775</xdr:rowOff>
    </xdr:to>
    <xdr:pic>
      <xdr:nvPicPr>
        <xdr:cNvPr id="1078" name="Immagine 302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114300" y="72370950"/>
          <a:ext cx="132397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61</xdr:row>
      <xdr:rowOff>28575</xdr:rowOff>
    </xdr:from>
    <xdr:to>
      <xdr:col>0</xdr:col>
      <xdr:colOff>1457325</xdr:colOff>
      <xdr:row>61</xdr:row>
      <xdr:rowOff>1247775</xdr:rowOff>
    </xdr:to>
    <xdr:pic>
      <xdr:nvPicPr>
        <xdr:cNvPr id="1079" name="Immagine 306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95250" y="73637775"/>
          <a:ext cx="136207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62</xdr:row>
      <xdr:rowOff>28575</xdr:rowOff>
    </xdr:from>
    <xdr:to>
      <xdr:col>0</xdr:col>
      <xdr:colOff>1524000</xdr:colOff>
      <xdr:row>62</xdr:row>
      <xdr:rowOff>1247775</xdr:rowOff>
    </xdr:to>
    <xdr:pic>
      <xdr:nvPicPr>
        <xdr:cNvPr id="1080" name="Immagine 310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28575" y="74904600"/>
          <a:ext cx="149542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63</xdr:row>
      <xdr:rowOff>28575</xdr:rowOff>
    </xdr:from>
    <xdr:to>
      <xdr:col>0</xdr:col>
      <xdr:colOff>1495425</xdr:colOff>
      <xdr:row>63</xdr:row>
      <xdr:rowOff>1247775</xdr:rowOff>
    </xdr:to>
    <xdr:pic>
      <xdr:nvPicPr>
        <xdr:cNvPr id="1081" name="Immagine 314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57150" y="76171425"/>
          <a:ext cx="143827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64</xdr:row>
      <xdr:rowOff>19050</xdr:rowOff>
    </xdr:from>
    <xdr:to>
      <xdr:col>0</xdr:col>
      <xdr:colOff>1524000</xdr:colOff>
      <xdr:row>64</xdr:row>
      <xdr:rowOff>1247775</xdr:rowOff>
    </xdr:to>
    <xdr:pic>
      <xdr:nvPicPr>
        <xdr:cNvPr id="1082" name="Immagine 318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28575" y="77428725"/>
          <a:ext cx="149542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171450</xdr:colOff>
      <xdr:row>65</xdr:row>
      <xdr:rowOff>28575</xdr:rowOff>
    </xdr:from>
    <xdr:to>
      <xdr:col>0</xdr:col>
      <xdr:colOff>1371600</xdr:colOff>
      <xdr:row>65</xdr:row>
      <xdr:rowOff>1247775</xdr:rowOff>
    </xdr:to>
    <xdr:pic>
      <xdr:nvPicPr>
        <xdr:cNvPr id="1083" name="Immagine 322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71450" y="78705075"/>
          <a:ext cx="12001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66</xdr:row>
      <xdr:rowOff>28575</xdr:rowOff>
    </xdr:from>
    <xdr:to>
      <xdr:col>0</xdr:col>
      <xdr:colOff>1362075</xdr:colOff>
      <xdr:row>66</xdr:row>
      <xdr:rowOff>1247775</xdr:rowOff>
    </xdr:to>
    <xdr:pic>
      <xdr:nvPicPr>
        <xdr:cNvPr id="1084" name="Immagine 326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190500" y="79971900"/>
          <a:ext cx="117157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67</xdr:row>
      <xdr:rowOff>28575</xdr:rowOff>
    </xdr:from>
    <xdr:to>
      <xdr:col>0</xdr:col>
      <xdr:colOff>1257300</xdr:colOff>
      <xdr:row>67</xdr:row>
      <xdr:rowOff>1247775</xdr:rowOff>
    </xdr:to>
    <xdr:pic>
      <xdr:nvPicPr>
        <xdr:cNvPr id="1085" name="Immagine 330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285750" y="81238725"/>
          <a:ext cx="9715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68</xdr:row>
      <xdr:rowOff>28575</xdr:rowOff>
    </xdr:from>
    <xdr:to>
      <xdr:col>0</xdr:col>
      <xdr:colOff>1343025</xdr:colOff>
      <xdr:row>68</xdr:row>
      <xdr:rowOff>1247775</xdr:rowOff>
    </xdr:to>
    <xdr:pic>
      <xdr:nvPicPr>
        <xdr:cNvPr id="1086" name="Immagine 338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00025" y="82505550"/>
          <a:ext cx="114300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69</xdr:row>
      <xdr:rowOff>28575</xdr:rowOff>
    </xdr:from>
    <xdr:to>
      <xdr:col>0</xdr:col>
      <xdr:colOff>1295400</xdr:colOff>
      <xdr:row>69</xdr:row>
      <xdr:rowOff>1247775</xdr:rowOff>
    </xdr:to>
    <xdr:pic>
      <xdr:nvPicPr>
        <xdr:cNvPr id="1087" name="Immagine 346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247650" y="83772375"/>
          <a:ext cx="1047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200025</xdr:colOff>
      <xdr:row>0</xdr:row>
      <xdr:rowOff>257175</xdr:rowOff>
    </xdr:from>
    <xdr:to>
      <xdr:col>5</xdr:col>
      <xdr:colOff>638175</xdr:colOff>
      <xdr:row>2</xdr:row>
      <xdr:rowOff>19050</xdr:rowOff>
    </xdr:to>
    <xdr:pic>
      <xdr:nvPicPr>
        <xdr:cNvPr id="1088" name="Immagine 2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5553075" y="257175"/>
          <a:ext cx="1533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352425</xdr:colOff>
      <xdr:row>14</xdr:row>
      <xdr:rowOff>47625</xdr:rowOff>
    </xdr:from>
    <xdr:to>
      <xdr:col>0</xdr:col>
      <xdr:colOff>1085850</xdr:colOff>
      <xdr:row>14</xdr:row>
      <xdr:rowOff>1181100</xdr:rowOff>
    </xdr:to>
    <xdr:pic>
      <xdr:nvPicPr>
        <xdr:cNvPr id="1089" name="Picture 3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352425" y="14116050"/>
          <a:ext cx="7334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13</xdr:row>
      <xdr:rowOff>38100</xdr:rowOff>
    </xdr:from>
    <xdr:to>
      <xdr:col>0</xdr:col>
      <xdr:colOff>1104900</xdr:colOff>
      <xdr:row>13</xdr:row>
      <xdr:rowOff>1209675</xdr:rowOff>
    </xdr:to>
    <xdr:pic>
      <xdr:nvPicPr>
        <xdr:cNvPr id="1090" name="Picture 4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333375" y="12839700"/>
          <a:ext cx="77152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14</xdr:col>
      <xdr:colOff>371475</xdr:colOff>
      <xdr:row>41</xdr:row>
      <xdr:rowOff>0</xdr:rowOff>
    </xdr:to>
    <xdr:pic>
      <xdr:nvPicPr>
        <xdr:cNvPr id="2049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0"/>
          <a:ext cx="11963400" cy="820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70"/>
  <sheetViews>
    <sheetView tabSelected="1" workbookViewId="0">
      <pane ySplit="4" topLeftCell="A5" activePane="bottomLeft" state="frozen"/>
      <selection pane="bottomLeft" sqref="A1:AY3"/>
    </sheetView>
  </sheetViews>
  <sheetFormatPr defaultColWidth="11" defaultRowHeight="15.75"/>
  <cols>
    <col min="1" max="1" width="20.375" style="1" customWidth="1"/>
    <col min="2" max="4" width="16.625" style="1" customWidth="1"/>
    <col min="5" max="5" width="14.375" style="1" customWidth="1"/>
    <col min="6" max="7" width="16.625" style="1" customWidth="1"/>
    <col min="8" max="8" width="16.625" style="3" customWidth="1"/>
    <col min="9" max="12" width="16.625" style="1" customWidth="1"/>
    <col min="13" max="51" width="5.875" customWidth="1"/>
  </cols>
  <sheetData>
    <row r="1" spans="1:51" ht="32.1" customHeight="1">
      <c r="A1" s="9"/>
      <c r="B1" s="9"/>
      <c r="C1" s="9"/>
      <c r="D1" s="9"/>
      <c r="E1" s="9"/>
      <c r="F1" s="9"/>
      <c r="G1" s="9"/>
      <c r="H1" s="10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</row>
    <row r="2" spans="1:51" ht="32.1" customHeight="1">
      <c r="A2" s="9"/>
      <c r="B2" s="9"/>
      <c r="C2" s="9"/>
      <c r="D2" s="9"/>
      <c r="E2" s="9"/>
      <c r="F2" s="9"/>
      <c r="G2" s="9"/>
      <c r="H2" s="10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</row>
    <row r="3" spans="1:51" ht="32.1" customHeight="1">
      <c r="A3" s="11"/>
      <c r="B3" s="11"/>
      <c r="C3" s="11"/>
      <c r="D3" s="11"/>
      <c r="E3" s="11"/>
      <c r="F3" s="11"/>
      <c r="G3" s="11"/>
      <c r="H3" s="12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</row>
    <row r="4" spans="1:51" s="1" customFormat="1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5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21</v>
      </c>
      <c r="W4" s="4" t="s">
        <v>22</v>
      </c>
      <c r="X4" s="4" t="s">
        <v>23</v>
      </c>
      <c r="Y4" s="4" t="s">
        <v>24</v>
      </c>
      <c r="Z4" s="4" t="s">
        <v>25</v>
      </c>
      <c r="AA4" s="4" t="s">
        <v>26</v>
      </c>
      <c r="AB4" s="4" t="s">
        <v>27</v>
      </c>
      <c r="AC4" s="4" t="s">
        <v>28</v>
      </c>
      <c r="AD4" s="4" t="s">
        <v>29</v>
      </c>
      <c r="AE4" s="4" t="s">
        <v>30</v>
      </c>
      <c r="AF4" s="4" t="s">
        <v>31</v>
      </c>
      <c r="AG4" s="4" t="s">
        <v>32</v>
      </c>
      <c r="AH4" s="4" t="s">
        <v>33</v>
      </c>
      <c r="AI4" s="4" t="s">
        <v>34</v>
      </c>
      <c r="AJ4" s="4" t="s">
        <v>35</v>
      </c>
      <c r="AK4" s="4" t="s">
        <v>36</v>
      </c>
      <c r="AL4" s="4" t="s">
        <v>37</v>
      </c>
      <c r="AM4" s="4" t="s">
        <v>38</v>
      </c>
      <c r="AN4" s="4" t="s">
        <v>39</v>
      </c>
      <c r="AO4" s="4" t="s">
        <v>40</v>
      </c>
      <c r="AP4" s="4" t="s">
        <v>41</v>
      </c>
      <c r="AQ4" s="4" t="s">
        <v>42</v>
      </c>
      <c r="AR4" s="4" t="s">
        <v>43</v>
      </c>
      <c r="AS4" s="4" t="s">
        <v>44</v>
      </c>
      <c r="AT4" s="4" t="s">
        <v>45</v>
      </c>
      <c r="AU4" s="4" t="s">
        <v>46</v>
      </c>
      <c r="AV4" s="4" t="s">
        <v>47</v>
      </c>
      <c r="AW4" s="4" t="s">
        <v>48</v>
      </c>
      <c r="AX4" s="4" t="s">
        <v>49</v>
      </c>
      <c r="AY4" s="4" t="s">
        <v>50</v>
      </c>
    </row>
    <row r="5" spans="1:51" s="2" customFormat="1" ht="99.95" customHeight="1">
      <c r="A5" s="6"/>
      <c r="B5" s="6" t="s">
        <v>51</v>
      </c>
      <c r="C5" s="6">
        <v>2</v>
      </c>
      <c r="D5" s="6" t="s">
        <v>52</v>
      </c>
      <c r="E5" s="6" t="s">
        <v>53</v>
      </c>
      <c r="F5" s="6" t="s">
        <v>54</v>
      </c>
      <c r="G5" s="6" t="s">
        <v>55</v>
      </c>
      <c r="H5" s="7">
        <v>23.65</v>
      </c>
      <c r="I5" s="8">
        <f t="shared" ref="I5:I30" si="0">H5*L5</f>
        <v>1655.5</v>
      </c>
      <c r="J5" s="8">
        <v>52</v>
      </c>
      <c r="K5" s="8">
        <f t="shared" ref="K5:K30" si="1">J5*L5</f>
        <v>3640</v>
      </c>
      <c r="L5" s="6">
        <f t="shared" ref="L5:L31" si="2">SUM(M5:AY5)</f>
        <v>70</v>
      </c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>
        <v>10</v>
      </c>
      <c r="AU5" s="6">
        <v>44</v>
      </c>
      <c r="AV5" s="6">
        <v>11</v>
      </c>
      <c r="AW5" s="6">
        <v>5</v>
      </c>
      <c r="AX5" s="6"/>
      <c r="AY5" s="6"/>
    </row>
    <row r="6" spans="1:51" s="2" customFormat="1" ht="99.95" customHeight="1">
      <c r="A6" s="6"/>
      <c r="B6" s="6" t="s">
        <v>56</v>
      </c>
      <c r="C6" s="6">
        <v>3</v>
      </c>
      <c r="D6" s="6" t="s">
        <v>52</v>
      </c>
      <c r="E6" s="6" t="s">
        <v>53</v>
      </c>
      <c r="F6" s="6" t="s">
        <v>54</v>
      </c>
      <c r="G6" s="6" t="s">
        <v>55</v>
      </c>
      <c r="H6" s="7">
        <v>21.85</v>
      </c>
      <c r="I6" s="8">
        <f t="shared" si="0"/>
        <v>349.6</v>
      </c>
      <c r="J6" s="8">
        <v>48</v>
      </c>
      <c r="K6" s="8">
        <f t="shared" si="1"/>
        <v>768</v>
      </c>
      <c r="L6" s="6">
        <f t="shared" si="2"/>
        <v>16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>
        <v>4</v>
      </c>
      <c r="AT6" s="6">
        <v>2</v>
      </c>
      <c r="AU6" s="6">
        <v>10</v>
      </c>
      <c r="AV6" s="6"/>
      <c r="AW6" s="6"/>
      <c r="AX6" s="6"/>
      <c r="AY6" s="6"/>
    </row>
    <row r="7" spans="1:51" s="2" customFormat="1" ht="99.95" customHeight="1">
      <c r="A7" s="6"/>
      <c r="B7" s="6" t="s">
        <v>57</v>
      </c>
      <c r="C7" s="6">
        <v>4</v>
      </c>
      <c r="D7" s="6" t="s">
        <v>52</v>
      </c>
      <c r="E7" s="6" t="s">
        <v>53</v>
      </c>
      <c r="F7" s="6" t="s">
        <v>54</v>
      </c>
      <c r="G7" s="6" t="s">
        <v>55</v>
      </c>
      <c r="H7" s="7">
        <v>21.85</v>
      </c>
      <c r="I7" s="8">
        <f t="shared" si="0"/>
        <v>9177</v>
      </c>
      <c r="J7" s="8">
        <v>48</v>
      </c>
      <c r="K7" s="8">
        <f t="shared" si="1"/>
        <v>20160</v>
      </c>
      <c r="L7" s="6">
        <f t="shared" si="2"/>
        <v>420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>
        <v>50</v>
      </c>
      <c r="AT7" s="6">
        <v>83</v>
      </c>
      <c r="AU7" s="6">
        <v>81</v>
      </c>
      <c r="AV7" s="6">
        <v>81</v>
      </c>
      <c r="AW7" s="6">
        <v>87</v>
      </c>
      <c r="AX7" s="6">
        <v>38</v>
      </c>
      <c r="AY7" s="6"/>
    </row>
    <row r="8" spans="1:51" s="2" customFormat="1" ht="99.95" customHeight="1">
      <c r="A8" s="6"/>
      <c r="B8" s="6" t="s">
        <v>58</v>
      </c>
      <c r="C8" s="6">
        <v>5</v>
      </c>
      <c r="D8" s="6" t="s">
        <v>59</v>
      </c>
      <c r="E8" s="6" t="s">
        <v>60</v>
      </c>
      <c r="F8" s="6" t="s">
        <v>61</v>
      </c>
      <c r="G8" s="6" t="s">
        <v>62</v>
      </c>
      <c r="H8" s="7">
        <v>26.4</v>
      </c>
      <c r="I8" s="8">
        <f t="shared" si="0"/>
        <v>7656</v>
      </c>
      <c r="J8" s="8">
        <v>58</v>
      </c>
      <c r="K8" s="8">
        <f t="shared" si="1"/>
        <v>16820</v>
      </c>
      <c r="L8" s="6">
        <f t="shared" si="2"/>
        <v>290</v>
      </c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>
        <v>97</v>
      </c>
      <c r="AV8" s="6">
        <v>96</v>
      </c>
      <c r="AW8" s="6">
        <v>97</v>
      </c>
      <c r="AX8" s="6"/>
      <c r="AY8" s="6"/>
    </row>
    <row r="9" spans="1:51" s="2" customFormat="1" ht="99.95" customHeight="1">
      <c r="A9" s="6"/>
      <c r="B9" s="6" t="s">
        <v>63</v>
      </c>
      <c r="C9" s="6">
        <v>6</v>
      </c>
      <c r="D9" s="6" t="s">
        <v>59</v>
      </c>
      <c r="E9" s="6" t="s">
        <v>53</v>
      </c>
      <c r="F9" s="6" t="s">
        <v>54</v>
      </c>
      <c r="G9" s="6" t="s">
        <v>62</v>
      </c>
      <c r="H9" s="7">
        <v>14.55</v>
      </c>
      <c r="I9" s="8">
        <f t="shared" si="0"/>
        <v>2575.35</v>
      </c>
      <c r="J9" s="8">
        <v>32</v>
      </c>
      <c r="K9" s="8">
        <f t="shared" si="1"/>
        <v>5664</v>
      </c>
      <c r="L9" s="6">
        <f t="shared" si="2"/>
        <v>177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>
        <v>14</v>
      </c>
      <c r="AU9" s="6">
        <v>58</v>
      </c>
      <c r="AV9" s="6">
        <v>69</v>
      </c>
      <c r="AW9" s="6">
        <v>36</v>
      </c>
      <c r="AX9" s="6"/>
      <c r="AY9" s="6"/>
    </row>
    <row r="10" spans="1:51" s="2" customFormat="1" ht="99.95" customHeight="1">
      <c r="A10" s="6"/>
      <c r="B10" s="6" t="s">
        <v>64</v>
      </c>
      <c r="C10" s="6">
        <v>7</v>
      </c>
      <c r="D10" s="6" t="s">
        <v>59</v>
      </c>
      <c r="E10" s="6" t="s">
        <v>53</v>
      </c>
      <c r="F10" s="6" t="s">
        <v>54</v>
      </c>
      <c r="G10" s="6" t="s">
        <v>62</v>
      </c>
      <c r="H10" s="7">
        <v>14.55</v>
      </c>
      <c r="I10" s="8">
        <f t="shared" si="0"/>
        <v>3768.4500000000003</v>
      </c>
      <c r="J10" s="8">
        <v>32</v>
      </c>
      <c r="K10" s="8">
        <f t="shared" si="1"/>
        <v>8288</v>
      </c>
      <c r="L10" s="6">
        <f t="shared" si="2"/>
        <v>259</v>
      </c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>
        <v>40</v>
      </c>
      <c r="AU10" s="6">
        <v>84</v>
      </c>
      <c r="AV10" s="6">
        <v>79</v>
      </c>
      <c r="AW10" s="6">
        <v>56</v>
      </c>
      <c r="AX10" s="6"/>
      <c r="AY10" s="6"/>
    </row>
    <row r="11" spans="1:51" s="2" customFormat="1" ht="99.95" customHeight="1">
      <c r="A11" s="6"/>
      <c r="B11" s="6" t="s">
        <v>65</v>
      </c>
      <c r="C11" s="6">
        <v>8</v>
      </c>
      <c r="D11" s="6" t="s">
        <v>59</v>
      </c>
      <c r="E11" s="6" t="s">
        <v>53</v>
      </c>
      <c r="F11" s="6" t="s">
        <v>54</v>
      </c>
      <c r="G11" s="6" t="s">
        <v>62</v>
      </c>
      <c r="H11" s="7">
        <v>18.2</v>
      </c>
      <c r="I11" s="8">
        <f t="shared" si="0"/>
        <v>2602.6</v>
      </c>
      <c r="J11" s="8">
        <v>40</v>
      </c>
      <c r="K11" s="8">
        <f t="shared" si="1"/>
        <v>5720</v>
      </c>
      <c r="L11" s="6">
        <f t="shared" si="2"/>
        <v>143</v>
      </c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>
        <v>34</v>
      </c>
      <c r="AV11" s="6">
        <v>54</v>
      </c>
      <c r="AW11" s="6">
        <v>55</v>
      </c>
      <c r="AX11" s="6"/>
      <c r="AY11" s="6"/>
    </row>
    <row r="12" spans="1:51" s="2" customFormat="1" ht="99.95" customHeight="1">
      <c r="A12" s="6"/>
      <c r="B12" s="6" t="s">
        <v>66</v>
      </c>
      <c r="C12" s="6">
        <v>9</v>
      </c>
      <c r="D12" s="6" t="s">
        <v>59</v>
      </c>
      <c r="E12" s="6" t="s">
        <v>53</v>
      </c>
      <c r="F12" s="6" t="s">
        <v>54</v>
      </c>
      <c r="G12" s="6" t="s">
        <v>62</v>
      </c>
      <c r="H12" s="7">
        <v>13.65</v>
      </c>
      <c r="I12" s="8">
        <f t="shared" si="0"/>
        <v>778.05000000000007</v>
      </c>
      <c r="J12" s="8">
        <v>30</v>
      </c>
      <c r="K12" s="8">
        <f t="shared" si="1"/>
        <v>1710</v>
      </c>
      <c r="L12" s="6">
        <f t="shared" si="2"/>
        <v>57</v>
      </c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>
        <v>7</v>
      </c>
      <c r="AM12" s="6">
        <v>12</v>
      </c>
      <c r="AN12" s="6">
        <v>15</v>
      </c>
      <c r="AO12" s="6">
        <v>12</v>
      </c>
      <c r="AP12" s="6">
        <v>8</v>
      </c>
      <c r="AQ12" s="6">
        <v>3</v>
      </c>
      <c r="AR12" s="6"/>
      <c r="AS12" s="6"/>
      <c r="AT12" s="6"/>
      <c r="AU12" s="6"/>
      <c r="AV12" s="6"/>
      <c r="AW12" s="6"/>
      <c r="AX12" s="6"/>
      <c r="AY12" s="6"/>
    </row>
    <row r="13" spans="1:51" s="2" customFormat="1" ht="99.95" customHeight="1">
      <c r="A13" s="6"/>
      <c r="B13" s="6" t="s">
        <v>67</v>
      </c>
      <c r="C13" s="6">
        <v>11</v>
      </c>
      <c r="D13" s="6" t="s">
        <v>68</v>
      </c>
      <c r="E13" s="6" t="s">
        <v>69</v>
      </c>
      <c r="F13" s="6" t="s">
        <v>70</v>
      </c>
      <c r="G13" s="6" t="s">
        <v>71</v>
      </c>
      <c r="H13" s="7">
        <v>17.3</v>
      </c>
      <c r="I13" s="8">
        <f t="shared" si="0"/>
        <v>951.5</v>
      </c>
      <c r="J13" s="8">
        <v>38</v>
      </c>
      <c r="K13" s="8">
        <f t="shared" si="1"/>
        <v>2090</v>
      </c>
      <c r="L13" s="6">
        <f t="shared" si="2"/>
        <v>55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>
        <v>55</v>
      </c>
    </row>
    <row r="14" spans="1:51" s="2" customFormat="1" ht="99.95" customHeight="1">
      <c r="A14" s="6"/>
      <c r="B14" s="6" t="s">
        <v>72</v>
      </c>
      <c r="C14" s="6">
        <v>14</v>
      </c>
      <c r="D14" s="6" t="s">
        <v>73</v>
      </c>
      <c r="E14" s="6" t="s">
        <v>74</v>
      </c>
      <c r="F14" s="6" t="s">
        <v>75</v>
      </c>
      <c r="G14" s="6" t="s">
        <v>62</v>
      </c>
      <c r="H14" s="7">
        <v>32.75</v>
      </c>
      <c r="I14" s="8">
        <f t="shared" si="0"/>
        <v>11593.5</v>
      </c>
      <c r="J14" s="8">
        <v>72</v>
      </c>
      <c r="K14" s="8">
        <f t="shared" si="1"/>
        <v>25488</v>
      </c>
      <c r="L14" s="6">
        <f t="shared" si="2"/>
        <v>354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>
        <v>98</v>
      </c>
      <c r="AT14" s="6">
        <v>95</v>
      </c>
      <c r="AU14" s="6">
        <v>95</v>
      </c>
      <c r="AV14" s="6">
        <v>66</v>
      </c>
      <c r="AW14" s="6"/>
      <c r="AX14" s="6"/>
      <c r="AY14" s="6"/>
    </row>
    <row r="15" spans="1:51" s="2" customFormat="1" ht="99.95" customHeight="1">
      <c r="A15" s="6"/>
      <c r="B15" s="6" t="s">
        <v>76</v>
      </c>
      <c r="C15" s="6">
        <v>15</v>
      </c>
      <c r="D15" s="6" t="s">
        <v>73</v>
      </c>
      <c r="E15" s="6" t="s">
        <v>74</v>
      </c>
      <c r="F15" s="6" t="s">
        <v>75</v>
      </c>
      <c r="G15" s="6" t="s">
        <v>62</v>
      </c>
      <c r="H15" s="7">
        <v>32.75</v>
      </c>
      <c r="I15" s="8">
        <f t="shared" si="0"/>
        <v>13755</v>
      </c>
      <c r="J15" s="8">
        <v>72</v>
      </c>
      <c r="K15" s="8">
        <f t="shared" si="1"/>
        <v>30240</v>
      </c>
      <c r="L15" s="6">
        <f t="shared" si="2"/>
        <v>420</v>
      </c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>
        <v>98</v>
      </c>
      <c r="AT15" s="6">
        <v>95</v>
      </c>
      <c r="AU15" s="6">
        <v>95</v>
      </c>
      <c r="AV15" s="6">
        <v>96</v>
      </c>
      <c r="AW15" s="6">
        <v>36</v>
      </c>
      <c r="AX15" s="6"/>
      <c r="AY15" s="6"/>
    </row>
    <row r="16" spans="1:51" s="2" customFormat="1" ht="99.95" customHeight="1">
      <c r="A16" s="6"/>
      <c r="B16" s="6" t="s">
        <v>77</v>
      </c>
      <c r="C16" s="6">
        <v>16</v>
      </c>
      <c r="D16" s="6" t="s">
        <v>52</v>
      </c>
      <c r="E16" s="6" t="s">
        <v>74</v>
      </c>
      <c r="F16" s="6" t="s">
        <v>78</v>
      </c>
      <c r="G16" s="6" t="s">
        <v>62</v>
      </c>
      <c r="H16" s="7">
        <v>38.65</v>
      </c>
      <c r="I16" s="8">
        <f t="shared" si="0"/>
        <v>4638</v>
      </c>
      <c r="J16" s="8">
        <v>85</v>
      </c>
      <c r="K16" s="8">
        <f t="shared" si="1"/>
        <v>10200</v>
      </c>
      <c r="L16" s="6">
        <f t="shared" si="2"/>
        <v>120</v>
      </c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>
        <v>25</v>
      </c>
      <c r="AT16" s="6">
        <v>26</v>
      </c>
      <c r="AU16" s="6">
        <v>17</v>
      </c>
      <c r="AV16" s="6">
        <v>16</v>
      </c>
      <c r="AW16" s="6">
        <v>31</v>
      </c>
      <c r="AX16" s="6">
        <v>5</v>
      </c>
      <c r="AY16" s="6"/>
    </row>
    <row r="17" spans="1:51" s="2" customFormat="1" ht="99.95" customHeight="1">
      <c r="A17" s="6"/>
      <c r="B17" s="6" t="s">
        <v>79</v>
      </c>
      <c r="C17" s="6">
        <v>17</v>
      </c>
      <c r="D17" s="6" t="s">
        <v>80</v>
      </c>
      <c r="E17" s="6" t="s">
        <v>81</v>
      </c>
      <c r="F17" s="6" t="s">
        <v>82</v>
      </c>
      <c r="G17" s="6" t="s">
        <v>62</v>
      </c>
      <c r="H17" s="7">
        <v>43.2</v>
      </c>
      <c r="I17" s="8">
        <f t="shared" si="0"/>
        <v>2030.4</v>
      </c>
      <c r="J17" s="8">
        <v>95</v>
      </c>
      <c r="K17" s="8">
        <f t="shared" si="1"/>
        <v>4465</v>
      </c>
      <c r="L17" s="6">
        <f t="shared" si="2"/>
        <v>47</v>
      </c>
      <c r="M17" s="6"/>
      <c r="N17" s="6"/>
      <c r="O17" s="6"/>
      <c r="P17" s="6"/>
      <c r="Q17" s="6"/>
      <c r="R17" s="6"/>
      <c r="S17" s="6"/>
      <c r="T17" s="6">
        <v>8</v>
      </c>
      <c r="U17" s="6">
        <v>15</v>
      </c>
      <c r="V17" s="6"/>
      <c r="W17" s="6">
        <v>10</v>
      </c>
      <c r="X17" s="6">
        <v>5</v>
      </c>
      <c r="Y17" s="6"/>
      <c r="Z17" s="6">
        <v>1</v>
      </c>
      <c r="AA17" s="6">
        <v>8</v>
      </c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</row>
    <row r="18" spans="1:51" s="2" customFormat="1" ht="99.95" customHeight="1">
      <c r="A18" s="6"/>
      <c r="B18" s="6" t="s">
        <v>83</v>
      </c>
      <c r="C18" s="6">
        <v>18</v>
      </c>
      <c r="D18" s="6" t="s">
        <v>84</v>
      </c>
      <c r="E18" s="6" t="s">
        <v>81</v>
      </c>
      <c r="F18" s="6" t="s">
        <v>85</v>
      </c>
      <c r="G18" s="6" t="s">
        <v>62</v>
      </c>
      <c r="H18" s="7">
        <v>23.8</v>
      </c>
      <c r="I18" s="8">
        <f t="shared" si="0"/>
        <v>1642.2</v>
      </c>
      <c r="J18" s="8">
        <v>50</v>
      </c>
      <c r="K18" s="8">
        <f t="shared" si="1"/>
        <v>3450</v>
      </c>
      <c r="L18" s="6">
        <f t="shared" si="2"/>
        <v>69</v>
      </c>
      <c r="M18" s="6"/>
      <c r="N18" s="6">
        <v>1</v>
      </c>
      <c r="O18" s="6"/>
      <c r="P18" s="6">
        <v>3</v>
      </c>
      <c r="Q18" s="6">
        <v>8</v>
      </c>
      <c r="R18" s="6"/>
      <c r="S18" s="6">
        <v>8</v>
      </c>
      <c r="T18" s="6">
        <v>12</v>
      </c>
      <c r="U18" s="6"/>
      <c r="V18" s="6">
        <v>20</v>
      </c>
      <c r="W18" s="6">
        <v>10</v>
      </c>
      <c r="X18" s="6"/>
      <c r="Y18" s="6">
        <v>7</v>
      </c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</row>
    <row r="19" spans="1:51" s="2" customFormat="1" ht="99.95" customHeight="1">
      <c r="A19" s="6"/>
      <c r="B19" s="6" t="s">
        <v>86</v>
      </c>
      <c r="C19" s="6">
        <v>20</v>
      </c>
      <c r="D19" s="6" t="s">
        <v>84</v>
      </c>
      <c r="E19" s="6" t="s">
        <v>81</v>
      </c>
      <c r="F19" s="6" t="s">
        <v>85</v>
      </c>
      <c r="G19" s="6" t="s">
        <v>62</v>
      </c>
      <c r="H19" s="7">
        <v>19</v>
      </c>
      <c r="I19" s="8">
        <f t="shared" si="0"/>
        <v>741</v>
      </c>
      <c r="J19" s="8">
        <v>40</v>
      </c>
      <c r="K19" s="8">
        <f t="shared" si="1"/>
        <v>1560</v>
      </c>
      <c r="L19" s="6">
        <f t="shared" si="2"/>
        <v>39</v>
      </c>
      <c r="M19" s="6"/>
      <c r="N19" s="6"/>
      <c r="O19" s="6"/>
      <c r="P19" s="6"/>
      <c r="Q19" s="6"/>
      <c r="R19" s="6"/>
      <c r="S19" s="6">
        <v>3</v>
      </c>
      <c r="T19" s="6">
        <v>3</v>
      </c>
      <c r="U19" s="6"/>
      <c r="V19" s="6">
        <v>7</v>
      </c>
      <c r="W19" s="6">
        <v>9</v>
      </c>
      <c r="X19" s="6">
        <v>6</v>
      </c>
      <c r="Y19" s="6">
        <v>11</v>
      </c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</row>
    <row r="20" spans="1:51" s="2" customFormat="1" ht="99.95" customHeight="1">
      <c r="A20" s="6"/>
      <c r="B20" s="6" t="s">
        <v>87</v>
      </c>
      <c r="C20" s="6">
        <v>21</v>
      </c>
      <c r="D20" s="6" t="s">
        <v>80</v>
      </c>
      <c r="E20" s="6" t="s">
        <v>81</v>
      </c>
      <c r="F20" s="6" t="s">
        <v>85</v>
      </c>
      <c r="G20" s="6" t="s">
        <v>88</v>
      </c>
      <c r="H20" s="7">
        <v>38.6</v>
      </c>
      <c r="I20" s="8">
        <f t="shared" si="0"/>
        <v>4361.8</v>
      </c>
      <c r="J20" s="8">
        <v>85</v>
      </c>
      <c r="K20" s="8">
        <f t="shared" si="1"/>
        <v>9605</v>
      </c>
      <c r="L20" s="6">
        <f t="shared" si="2"/>
        <v>113</v>
      </c>
      <c r="M20" s="6"/>
      <c r="N20" s="6"/>
      <c r="O20" s="6"/>
      <c r="P20" s="6"/>
      <c r="Q20" s="6"/>
      <c r="R20" s="6"/>
      <c r="S20" s="6"/>
      <c r="T20" s="6"/>
      <c r="U20" s="6"/>
      <c r="V20" s="6"/>
      <c r="W20" s="6">
        <v>15</v>
      </c>
      <c r="X20" s="6"/>
      <c r="Y20" s="6"/>
      <c r="Z20" s="6"/>
      <c r="AA20" s="6"/>
      <c r="AB20" s="6">
        <v>13</v>
      </c>
      <c r="AC20" s="6">
        <v>38</v>
      </c>
      <c r="AD20" s="6">
        <v>6</v>
      </c>
      <c r="AE20" s="6">
        <v>23</v>
      </c>
      <c r="AF20" s="6">
        <v>2</v>
      </c>
      <c r="AG20" s="6"/>
      <c r="AH20" s="6">
        <v>16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</row>
    <row r="21" spans="1:51" s="2" customFormat="1" ht="99.95" customHeight="1">
      <c r="A21" s="6"/>
      <c r="B21" s="6" t="s">
        <v>89</v>
      </c>
      <c r="C21" s="6">
        <v>22</v>
      </c>
      <c r="D21" s="6" t="s">
        <v>90</v>
      </c>
      <c r="E21" s="6" t="s">
        <v>81</v>
      </c>
      <c r="F21" s="6" t="s">
        <v>91</v>
      </c>
      <c r="G21" s="6" t="s">
        <v>62</v>
      </c>
      <c r="H21" s="7">
        <v>15.9</v>
      </c>
      <c r="I21" s="8">
        <f t="shared" si="0"/>
        <v>4388.4000000000005</v>
      </c>
      <c r="J21" s="8">
        <v>35</v>
      </c>
      <c r="K21" s="8">
        <f t="shared" si="1"/>
        <v>9660</v>
      </c>
      <c r="L21" s="6">
        <f t="shared" si="2"/>
        <v>276</v>
      </c>
      <c r="M21" s="6">
        <v>69</v>
      </c>
      <c r="N21" s="6"/>
      <c r="O21" s="6">
        <v>69</v>
      </c>
      <c r="P21" s="6"/>
      <c r="Q21" s="6">
        <v>69</v>
      </c>
      <c r="R21" s="6"/>
      <c r="S21" s="6">
        <v>69</v>
      </c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</row>
    <row r="22" spans="1:51" s="2" customFormat="1" ht="99.95" customHeight="1">
      <c r="A22" s="6"/>
      <c r="B22" s="6" t="s">
        <v>92</v>
      </c>
      <c r="C22" s="6">
        <v>24</v>
      </c>
      <c r="D22" s="6" t="s">
        <v>52</v>
      </c>
      <c r="E22" s="6" t="s">
        <v>93</v>
      </c>
      <c r="F22" s="6" t="s">
        <v>94</v>
      </c>
      <c r="G22" s="6" t="s">
        <v>95</v>
      </c>
      <c r="H22" s="7">
        <v>36.4</v>
      </c>
      <c r="I22" s="8">
        <f t="shared" si="0"/>
        <v>12230.4</v>
      </c>
      <c r="J22" s="8">
        <v>80</v>
      </c>
      <c r="K22" s="8">
        <f t="shared" si="1"/>
        <v>26880</v>
      </c>
      <c r="L22" s="6">
        <f t="shared" si="2"/>
        <v>336</v>
      </c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>
        <v>25</v>
      </c>
      <c r="AT22" s="6">
        <v>98</v>
      </c>
      <c r="AU22" s="6">
        <v>96</v>
      </c>
      <c r="AV22" s="6">
        <v>81</v>
      </c>
      <c r="AW22" s="6">
        <v>29</v>
      </c>
      <c r="AX22" s="6">
        <v>7</v>
      </c>
      <c r="AY22" s="6"/>
    </row>
    <row r="23" spans="1:51" s="2" customFormat="1" ht="99.95" customHeight="1">
      <c r="A23" s="6"/>
      <c r="B23" s="6" t="s">
        <v>96</v>
      </c>
      <c r="C23" s="6">
        <v>25</v>
      </c>
      <c r="D23" s="6" t="s">
        <v>52</v>
      </c>
      <c r="E23" s="6" t="s">
        <v>93</v>
      </c>
      <c r="F23" s="6" t="s">
        <v>97</v>
      </c>
      <c r="G23" s="6" t="s">
        <v>62</v>
      </c>
      <c r="H23" s="7">
        <v>50</v>
      </c>
      <c r="I23" s="8">
        <f t="shared" si="0"/>
        <v>3650</v>
      </c>
      <c r="J23" s="8">
        <v>110</v>
      </c>
      <c r="K23" s="8">
        <f t="shared" si="1"/>
        <v>8030</v>
      </c>
      <c r="L23" s="6">
        <f t="shared" si="2"/>
        <v>73</v>
      </c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>
        <v>12</v>
      </c>
      <c r="AT23" s="6">
        <v>15</v>
      </c>
      <c r="AU23" s="6">
        <v>22</v>
      </c>
      <c r="AV23" s="6">
        <v>2</v>
      </c>
      <c r="AW23" s="6">
        <v>4</v>
      </c>
      <c r="AX23" s="6">
        <v>18</v>
      </c>
      <c r="AY23" s="6"/>
    </row>
    <row r="24" spans="1:51" s="2" customFormat="1" ht="99.95" customHeight="1">
      <c r="A24" s="6"/>
      <c r="B24" s="6" t="s">
        <v>98</v>
      </c>
      <c r="C24" s="6">
        <v>27</v>
      </c>
      <c r="D24" s="6" t="s">
        <v>73</v>
      </c>
      <c r="E24" s="6" t="s">
        <v>93</v>
      </c>
      <c r="F24" s="6" t="s">
        <v>99</v>
      </c>
      <c r="G24" s="6" t="s">
        <v>95</v>
      </c>
      <c r="H24" s="7">
        <v>36.4</v>
      </c>
      <c r="I24" s="8">
        <f t="shared" si="0"/>
        <v>12958.4</v>
      </c>
      <c r="J24" s="8">
        <v>80</v>
      </c>
      <c r="K24" s="8">
        <f t="shared" si="1"/>
        <v>28480</v>
      </c>
      <c r="L24" s="6">
        <f t="shared" si="2"/>
        <v>356</v>
      </c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>
        <v>7</v>
      </c>
      <c r="AS24" s="6">
        <v>95</v>
      </c>
      <c r="AT24" s="6">
        <v>96</v>
      </c>
      <c r="AU24" s="6">
        <v>96</v>
      </c>
      <c r="AV24" s="6">
        <v>60</v>
      </c>
      <c r="AW24" s="6">
        <v>2</v>
      </c>
      <c r="AX24" s="6"/>
      <c r="AY24" s="6"/>
    </row>
    <row r="25" spans="1:51" s="2" customFormat="1" ht="99.95" customHeight="1">
      <c r="A25" s="6"/>
      <c r="B25" s="6" t="s">
        <v>100</v>
      </c>
      <c r="C25" s="6">
        <v>29</v>
      </c>
      <c r="D25" s="6" t="s">
        <v>59</v>
      </c>
      <c r="E25" s="6" t="s">
        <v>53</v>
      </c>
      <c r="F25" s="6" t="s">
        <v>54</v>
      </c>
      <c r="G25" s="6" t="s">
        <v>55</v>
      </c>
      <c r="H25" s="7">
        <v>18.2</v>
      </c>
      <c r="I25" s="8">
        <f t="shared" si="0"/>
        <v>4932.2</v>
      </c>
      <c r="J25" s="8">
        <v>40</v>
      </c>
      <c r="K25" s="8">
        <f t="shared" si="1"/>
        <v>10840</v>
      </c>
      <c r="L25" s="6">
        <f t="shared" si="2"/>
        <v>271</v>
      </c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>
        <v>51</v>
      </c>
      <c r="AU25" s="6">
        <v>82</v>
      </c>
      <c r="AV25" s="6">
        <v>82</v>
      </c>
      <c r="AW25" s="6">
        <v>56</v>
      </c>
      <c r="AX25" s="6"/>
      <c r="AY25" s="6"/>
    </row>
    <row r="26" spans="1:51" s="2" customFormat="1" ht="99.95" customHeight="1">
      <c r="A26" s="6"/>
      <c r="B26" s="6" t="s">
        <v>101</v>
      </c>
      <c r="C26" s="6">
        <v>30</v>
      </c>
      <c r="D26" s="6" t="s">
        <v>52</v>
      </c>
      <c r="E26" s="6" t="s">
        <v>53</v>
      </c>
      <c r="F26" s="6" t="s">
        <v>54</v>
      </c>
      <c r="G26" s="6" t="s">
        <v>102</v>
      </c>
      <c r="H26" s="7">
        <v>17.3</v>
      </c>
      <c r="I26" s="8">
        <f t="shared" si="0"/>
        <v>1366.7</v>
      </c>
      <c r="J26" s="8">
        <v>38</v>
      </c>
      <c r="K26" s="8">
        <f t="shared" si="1"/>
        <v>3002</v>
      </c>
      <c r="L26" s="6">
        <f t="shared" si="2"/>
        <v>79</v>
      </c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>
        <v>22</v>
      </c>
      <c r="AU26" s="6">
        <v>19</v>
      </c>
      <c r="AV26" s="6">
        <v>19</v>
      </c>
      <c r="AW26" s="6">
        <v>16</v>
      </c>
      <c r="AX26" s="6">
        <v>3</v>
      </c>
      <c r="AY26" s="6"/>
    </row>
    <row r="27" spans="1:51" s="2" customFormat="1" ht="99.95" customHeight="1">
      <c r="A27" s="6"/>
      <c r="B27" s="6" t="s">
        <v>103</v>
      </c>
      <c r="C27" s="6">
        <v>31</v>
      </c>
      <c r="D27" s="6" t="s">
        <v>73</v>
      </c>
      <c r="E27" s="6" t="s">
        <v>69</v>
      </c>
      <c r="F27" s="6" t="s">
        <v>70</v>
      </c>
      <c r="G27" s="6" t="s">
        <v>71</v>
      </c>
      <c r="H27" s="7">
        <v>21.85</v>
      </c>
      <c r="I27" s="8">
        <f t="shared" si="0"/>
        <v>21.85</v>
      </c>
      <c r="J27" s="8">
        <v>48</v>
      </c>
      <c r="K27" s="8">
        <f t="shared" si="1"/>
        <v>48</v>
      </c>
      <c r="L27" s="6">
        <f t="shared" si="2"/>
        <v>1</v>
      </c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>
        <v>1</v>
      </c>
    </row>
    <row r="28" spans="1:51" s="2" customFormat="1" ht="99.95" customHeight="1">
      <c r="A28" s="6"/>
      <c r="B28" s="6" t="s">
        <v>104</v>
      </c>
      <c r="C28" s="6">
        <v>32</v>
      </c>
      <c r="D28" s="6" t="s">
        <v>80</v>
      </c>
      <c r="E28" s="6" t="s">
        <v>81</v>
      </c>
      <c r="F28" s="6" t="s">
        <v>85</v>
      </c>
      <c r="G28" s="6" t="s">
        <v>62</v>
      </c>
      <c r="H28" s="7">
        <v>50</v>
      </c>
      <c r="I28" s="8">
        <f t="shared" si="0"/>
        <v>3150</v>
      </c>
      <c r="J28" s="8">
        <v>110</v>
      </c>
      <c r="K28" s="8">
        <f t="shared" si="1"/>
        <v>6930</v>
      </c>
      <c r="L28" s="6">
        <f t="shared" si="2"/>
        <v>63</v>
      </c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>
        <v>2</v>
      </c>
      <c r="AA28" s="6"/>
      <c r="AB28" s="6">
        <v>13</v>
      </c>
      <c r="AC28" s="6">
        <v>21</v>
      </c>
      <c r="AD28" s="6"/>
      <c r="AE28" s="6">
        <v>27</v>
      </c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</row>
    <row r="29" spans="1:51" s="2" customFormat="1" ht="99.95" customHeight="1">
      <c r="A29" s="6"/>
      <c r="B29" s="6" t="s">
        <v>105</v>
      </c>
      <c r="C29" s="6">
        <v>35</v>
      </c>
      <c r="D29" s="6" t="s">
        <v>80</v>
      </c>
      <c r="E29" s="6" t="s">
        <v>81</v>
      </c>
      <c r="F29" s="6" t="s">
        <v>106</v>
      </c>
      <c r="G29" s="6" t="s">
        <v>107</v>
      </c>
      <c r="H29" s="7">
        <v>43.2</v>
      </c>
      <c r="I29" s="8">
        <f t="shared" si="0"/>
        <v>1252.8000000000002</v>
      </c>
      <c r="J29" s="8">
        <v>95</v>
      </c>
      <c r="K29" s="8">
        <f t="shared" si="1"/>
        <v>2755</v>
      </c>
      <c r="L29" s="6">
        <f t="shared" si="2"/>
        <v>29</v>
      </c>
      <c r="M29" s="6"/>
      <c r="N29" s="6"/>
      <c r="O29" s="6"/>
      <c r="P29" s="6"/>
      <c r="Q29" s="6"/>
      <c r="R29" s="6"/>
      <c r="S29" s="6">
        <v>4</v>
      </c>
      <c r="T29" s="6">
        <v>5</v>
      </c>
      <c r="U29" s="6"/>
      <c r="V29" s="6">
        <v>3</v>
      </c>
      <c r="W29" s="6">
        <v>6</v>
      </c>
      <c r="X29" s="6"/>
      <c r="Y29" s="6">
        <v>5</v>
      </c>
      <c r="Z29" s="6"/>
      <c r="AA29" s="6"/>
      <c r="AB29" s="6">
        <v>2</v>
      </c>
      <c r="AC29" s="6">
        <v>1</v>
      </c>
      <c r="AD29" s="6">
        <v>3</v>
      </c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</row>
    <row r="30" spans="1:51" s="2" customFormat="1" ht="99.95" customHeight="1">
      <c r="A30" s="6"/>
      <c r="B30" s="6" t="s">
        <v>108</v>
      </c>
      <c r="C30" s="6">
        <v>37</v>
      </c>
      <c r="D30" s="6" t="s">
        <v>68</v>
      </c>
      <c r="E30" s="6" t="s">
        <v>69</v>
      </c>
      <c r="F30" s="6" t="s">
        <v>70</v>
      </c>
      <c r="G30" s="6" t="s">
        <v>71</v>
      </c>
      <c r="H30" s="7">
        <v>17.3</v>
      </c>
      <c r="I30" s="8">
        <f t="shared" si="0"/>
        <v>397.90000000000003</v>
      </c>
      <c r="J30" s="8">
        <v>38</v>
      </c>
      <c r="K30" s="8">
        <f t="shared" si="1"/>
        <v>874</v>
      </c>
      <c r="L30" s="6">
        <f t="shared" si="2"/>
        <v>23</v>
      </c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>
        <v>23</v>
      </c>
    </row>
    <row r="31" spans="1:51" s="2" customFormat="1" ht="99.95" customHeight="1">
      <c r="A31" s="6"/>
      <c r="B31" s="6" t="s">
        <v>109</v>
      </c>
      <c r="C31" s="6">
        <v>38</v>
      </c>
      <c r="D31" s="6" t="s">
        <v>68</v>
      </c>
      <c r="E31" s="6" t="s">
        <v>69</v>
      </c>
      <c r="F31" s="6" t="s">
        <v>70</v>
      </c>
      <c r="G31" s="6" t="s">
        <v>71</v>
      </c>
      <c r="H31" s="7">
        <v>17.3</v>
      </c>
      <c r="I31" s="8">
        <f t="shared" ref="I31:I57" si="3">H31*L31</f>
        <v>276.8</v>
      </c>
      <c r="J31" s="8">
        <v>38</v>
      </c>
      <c r="K31" s="8">
        <f t="shared" ref="K31:K57" si="4">J31*L31</f>
        <v>608</v>
      </c>
      <c r="L31" s="6">
        <f t="shared" si="2"/>
        <v>16</v>
      </c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>
        <v>16</v>
      </c>
    </row>
    <row r="32" spans="1:51" s="2" customFormat="1" ht="99.95" customHeight="1">
      <c r="A32" s="6"/>
      <c r="B32" s="6" t="s">
        <v>110</v>
      </c>
      <c r="C32" s="6">
        <v>39</v>
      </c>
      <c r="D32" s="6" t="s">
        <v>80</v>
      </c>
      <c r="E32" s="6" t="s">
        <v>81</v>
      </c>
      <c r="F32" s="6" t="s">
        <v>106</v>
      </c>
      <c r="G32" s="6" t="s">
        <v>62</v>
      </c>
      <c r="H32" s="7">
        <v>52.3</v>
      </c>
      <c r="I32" s="8">
        <f t="shared" si="3"/>
        <v>4550.0999999999995</v>
      </c>
      <c r="J32" s="8">
        <v>115</v>
      </c>
      <c r="K32" s="8">
        <f t="shared" si="4"/>
        <v>10005</v>
      </c>
      <c r="L32" s="6">
        <f t="shared" ref="L32:L61" si="5">SUM(M32:AY32)</f>
        <v>87</v>
      </c>
      <c r="M32" s="6"/>
      <c r="N32" s="6"/>
      <c r="O32" s="6"/>
      <c r="P32" s="6"/>
      <c r="Q32" s="6"/>
      <c r="R32" s="6"/>
      <c r="S32" s="6"/>
      <c r="T32" s="6"/>
      <c r="U32" s="6">
        <v>2</v>
      </c>
      <c r="V32" s="6"/>
      <c r="W32" s="6"/>
      <c r="X32" s="6"/>
      <c r="Y32" s="6">
        <v>6</v>
      </c>
      <c r="Z32" s="6">
        <v>6</v>
      </c>
      <c r="AA32" s="6">
        <v>8</v>
      </c>
      <c r="AB32" s="6">
        <v>18</v>
      </c>
      <c r="AC32" s="6">
        <v>16</v>
      </c>
      <c r="AD32" s="6">
        <v>2</v>
      </c>
      <c r="AE32" s="6">
        <v>10</v>
      </c>
      <c r="AF32" s="6">
        <v>11</v>
      </c>
      <c r="AG32" s="6">
        <v>4</v>
      </c>
      <c r="AH32" s="6">
        <v>4</v>
      </c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</row>
    <row r="33" spans="1:51" s="2" customFormat="1" ht="99.95" customHeight="1">
      <c r="A33" s="6"/>
      <c r="B33" s="6" t="s">
        <v>111</v>
      </c>
      <c r="C33" s="6">
        <v>40</v>
      </c>
      <c r="D33" s="6" t="s">
        <v>73</v>
      </c>
      <c r="E33" s="6" t="s">
        <v>93</v>
      </c>
      <c r="F33" s="6" t="s">
        <v>112</v>
      </c>
      <c r="G33" s="6" t="s">
        <v>62</v>
      </c>
      <c r="H33" s="7">
        <v>95.5</v>
      </c>
      <c r="I33" s="8">
        <f t="shared" si="3"/>
        <v>21869.5</v>
      </c>
      <c r="J33" s="8">
        <v>210</v>
      </c>
      <c r="K33" s="8">
        <f t="shared" si="4"/>
        <v>48090</v>
      </c>
      <c r="L33" s="6">
        <f t="shared" si="5"/>
        <v>229</v>
      </c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>
        <v>36</v>
      </c>
      <c r="AT33" s="6">
        <v>90</v>
      </c>
      <c r="AU33" s="6">
        <v>82</v>
      </c>
      <c r="AV33" s="6">
        <v>21</v>
      </c>
      <c r="AW33" s="6"/>
      <c r="AX33" s="6"/>
      <c r="AY33" s="6"/>
    </row>
    <row r="34" spans="1:51" s="2" customFormat="1" ht="99.95" customHeight="1">
      <c r="A34" s="6"/>
      <c r="B34" s="6" t="s">
        <v>113</v>
      </c>
      <c r="C34" s="6">
        <v>42</v>
      </c>
      <c r="D34" s="6" t="s">
        <v>68</v>
      </c>
      <c r="E34" s="6" t="s">
        <v>53</v>
      </c>
      <c r="F34" s="6" t="s">
        <v>54</v>
      </c>
      <c r="G34" s="6" t="s">
        <v>55</v>
      </c>
      <c r="H34" s="7">
        <v>10.95</v>
      </c>
      <c r="I34" s="8">
        <f t="shared" si="3"/>
        <v>240.89999999999998</v>
      </c>
      <c r="J34" s="8">
        <v>24</v>
      </c>
      <c r="K34" s="8">
        <f t="shared" si="4"/>
        <v>528</v>
      </c>
      <c r="L34" s="6">
        <f t="shared" si="5"/>
        <v>22</v>
      </c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>
        <v>18</v>
      </c>
      <c r="AU34" s="6">
        <v>4</v>
      </c>
      <c r="AV34" s="6"/>
      <c r="AW34" s="6"/>
      <c r="AX34" s="6"/>
      <c r="AY34" s="6"/>
    </row>
    <row r="35" spans="1:51" s="2" customFormat="1" ht="99.95" customHeight="1">
      <c r="A35" s="6"/>
      <c r="B35" s="6" t="s">
        <v>114</v>
      </c>
      <c r="C35" s="6">
        <v>43</v>
      </c>
      <c r="D35" s="6" t="s">
        <v>80</v>
      </c>
      <c r="E35" s="6" t="s">
        <v>81</v>
      </c>
      <c r="F35" s="6" t="s">
        <v>85</v>
      </c>
      <c r="G35" s="6" t="s">
        <v>62</v>
      </c>
      <c r="H35" s="7">
        <v>40.9</v>
      </c>
      <c r="I35" s="8">
        <f t="shared" si="3"/>
        <v>3721.9</v>
      </c>
      <c r="J35" s="8">
        <v>90</v>
      </c>
      <c r="K35" s="8">
        <f t="shared" si="4"/>
        <v>8190</v>
      </c>
      <c r="L35" s="6">
        <f t="shared" si="5"/>
        <v>91</v>
      </c>
      <c r="M35" s="6"/>
      <c r="N35" s="6"/>
      <c r="O35" s="6"/>
      <c r="P35" s="6"/>
      <c r="Q35" s="6"/>
      <c r="R35" s="6"/>
      <c r="S35" s="6">
        <v>8</v>
      </c>
      <c r="T35" s="6">
        <v>4</v>
      </c>
      <c r="U35" s="6">
        <v>2</v>
      </c>
      <c r="V35" s="6">
        <v>19</v>
      </c>
      <c r="W35" s="6">
        <v>18</v>
      </c>
      <c r="X35" s="6">
        <v>7</v>
      </c>
      <c r="Y35" s="6">
        <v>13</v>
      </c>
      <c r="Z35" s="6">
        <v>13</v>
      </c>
      <c r="AA35" s="6">
        <v>2</v>
      </c>
      <c r="AB35" s="6">
        <v>5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</row>
    <row r="36" spans="1:51" s="2" customFormat="1" ht="99.95" customHeight="1">
      <c r="A36" s="6"/>
      <c r="B36" s="6" t="s">
        <v>115</v>
      </c>
      <c r="C36" s="6">
        <v>46</v>
      </c>
      <c r="D36" s="6" t="s">
        <v>84</v>
      </c>
      <c r="E36" s="6" t="s">
        <v>81</v>
      </c>
      <c r="F36" s="6" t="s">
        <v>116</v>
      </c>
      <c r="G36" s="6" t="s">
        <v>107</v>
      </c>
      <c r="H36" s="7">
        <v>20.5</v>
      </c>
      <c r="I36" s="8">
        <f t="shared" si="3"/>
        <v>3772</v>
      </c>
      <c r="J36" s="8">
        <v>45</v>
      </c>
      <c r="K36" s="8">
        <f t="shared" si="4"/>
        <v>8280</v>
      </c>
      <c r="L36" s="6">
        <f t="shared" si="5"/>
        <v>184</v>
      </c>
      <c r="M36" s="6"/>
      <c r="N36" s="6"/>
      <c r="O36" s="6"/>
      <c r="P36" s="6"/>
      <c r="Q36" s="6"/>
      <c r="R36" s="6"/>
      <c r="S36" s="6">
        <v>1</v>
      </c>
      <c r="T36" s="6"/>
      <c r="U36" s="6">
        <v>8</v>
      </c>
      <c r="V36" s="6">
        <v>1</v>
      </c>
      <c r="W36" s="6">
        <v>14</v>
      </c>
      <c r="X36" s="6">
        <v>5</v>
      </c>
      <c r="Y36" s="6">
        <v>26</v>
      </c>
      <c r="Z36" s="6">
        <v>44</v>
      </c>
      <c r="AA36" s="6">
        <v>5</v>
      </c>
      <c r="AB36" s="6">
        <v>44</v>
      </c>
      <c r="AC36" s="6">
        <v>5</v>
      </c>
      <c r="AD36" s="6">
        <v>26</v>
      </c>
      <c r="AE36" s="6">
        <v>5</v>
      </c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</row>
    <row r="37" spans="1:51" s="2" customFormat="1" ht="99.95" customHeight="1">
      <c r="A37" s="6"/>
      <c r="B37" s="6" t="s">
        <v>117</v>
      </c>
      <c r="C37" s="6">
        <v>48</v>
      </c>
      <c r="D37" s="6" t="s">
        <v>80</v>
      </c>
      <c r="E37" s="6" t="s">
        <v>81</v>
      </c>
      <c r="F37" s="6" t="s">
        <v>85</v>
      </c>
      <c r="G37" s="6" t="s">
        <v>62</v>
      </c>
      <c r="H37" s="7">
        <v>56.8</v>
      </c>
      <c r="I37" s="8">
        <f t="shared" si="3"/>
        <v>8576.7999999999993</v>
      </c>
      <c r="J37" s="8">
        <v>125</v>
      </c>
      <c r="K37" s="8">
        <f t="shared" si="4"/>
        <v>18875</v>
      </c>
      <c r="L37" s="6">
        <f t="shared" si="5"/>
        <v>151</v>
      </c>
      <c r="M37" s="6"/>
      <c r="N37" s="6"/>
      <c r="O37" s="6"/>
      <c r="P37" s="6"/>
      <c r="Q37" s="6"/>
      <c r="R37" s="6"/>
      <c r="S37" s="6">
        <v>4</v>
      </c>
      <c r="T37" s="6">
        <v>6</v>
      </c>
      <c r="U37" s="6">
        <v>5</v>
      </c>
      <c r="V37" s="6">
        <v>9</v>
      </c>
      <c r="W37" s="6">
        <v>7</v>
      </c>
      <c r="X37" s="6">
        <v>9</v>
      </c>
      <c r="Y37" s="6">
        <v>12</v>
      </c>
      <c r="Z37" s="6">
        <v>14</v>
      </c>
      <c r="AA37" s="6">
        <v>10</v>
      </c>
      <c r="AB37" s="6">
        <v>13</v>
      </c>
      <c r="AC37" s="6">
        <v>16</v>
      </c>
      <c r="AD37" s="6">
        <v>9</v>
      </c>
      <c r="AE37" s="6">
        <v>21</v>
      </c>
      <c r="AF37" s="6">
        <v>16</v>
      </c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</row>
    <row r="38" spans="1:51" s="2" customFormat="1" ht="99.95" customHeight="1">
      <c r="A38" s="6"/>
      <c r="B38" s="6" t="s">
        <v>118</v>
      </c>
      <c r="C38" s="6">
        <v>49</v>
      </c>
      <c r="D38" s="6" t="s">
        <v>80</v>
      </c>
      <c r="E38" s="6" t="s">
        <v>81</v>
      </c>
      <c r="F38" s="6" t="s">
        <v>85</v>
      </c>
      <c r="G38" s="6" t="s">
        <v>62</v>
      </c>
      <c r="H38" s="7">
        <v>54.5</v>
      </c>
      <c r="I38" s="8">
        <f t="shared" si="3"/>
        <v>2561.5</v>
      </c>
      <c r="J38" s="8">
        <v>120</v>
      </c>
      <c r="K38" s="8">
        <f t="shared" si="4"/>
        <v>5640</v>
      </c>
      <c r="L38" s="6">
        <f t="shared" si="5"/>
        <v>47</v>
      </c>
      <c r="M38" s="6"/>
      <c r="N38" s="6"/>
      <c r="O38" s="6"/>
      <c r="P38" s="6"/>
      <c r="Q38" s="6"/>
      <c r="R38" s="6">
        <v>2</v>
      </c>
      <c r="S38" s="6">
        <v>4</v>
      </c>
      <c r="T38" s="6">
        <v>12</v>
      </c>
      <c r="U38" s="6">
        <v>3</v>
      </c>
      <c r="V38" s="6">
        <v>8</v>
      </c>
      <c r="W38" s="6">
        <v>1</v>
      </c>
      <c r="X38" s="6">
        <v>5</v>
      </c>
      <c r="Y38" s="6">
        <v>5</v>
      </c>
      <c r="Z38" s="6">
        <v>3</v>
      </c>
      <c r="AA38" s="6">
        <v>4</v>
      </c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</row>
    <row r="39" spans="1:51" s="2" customFormat="1" ht="99.95" customHeight="1">
      <c r="A39" s="6"/>
      <c r="B39" s="6" t="s">
        <v>119</v>
      </c>
      <c r="C39" s="6">
        <v>50</v>
      </c>
      <c r="D39" s="6" t="s">
        <v>80</v>
      </c>
      <c r="E39" s="6" t="s">
        <v>81</v>
      </c>
      <c r="F39" s="6" t="s">
        <v>85</v>
      </c>
      <c r="G39" s="6" t="s">
        <v>62</v>
      </c>
      <c r="H39" s="7">
        <v>36.4</v>
      </c>
      <c r="I39" s="8">
        <f t="shared" si="3"/>
        <v>1965.6</v>
      </c>
      <c r="J39" s="8">
        <v>80</v>
      </c>
      <c r="K39" s="8">
        <f t="shared" si="4"/>
        <v>4320</v>
      </c>
      <c r="L39" s="6">
        <f t="shared" si="5"/>
        <v>54</v>
      </c>
      <c r="M39" s="6"/>
      <c r="N39" s="6"/>
      <c r="O39" s="6"/>
      <c r="P39" s="6"/>
      <c r="Q39" s="6"/>
      <c r="R39" s="6"/>
      <c r="S39" s="6"/>
      <c r="T39" s="6"/>
      <c r="U39" s="6">
        <v>1</v>
      </c>
      <c r="V39" s="6">
        <v>1</v>
      </c>
      <c r="W39" s="6">
        <v>1</v>
      </c>
      <c r="X39" s="6">
        <v>6</v>
      </c>
      <c r="Y39" s="6">
        <v>5</v>
      </c>
      <c r="Z39" s="6">
        <v>5</v>
      </c>
      <c r="AA39" s="6">
        <v>5</v>
      </c>
      <c r="AB39" s="6">
        <v>6</v>
      </c>
      <c r="AC39" s="6">
        <v>4</v>
      </c>
      <c r="AD39" s="6">
        <v>6</v>
      </c>
      <c r="AE39" s="6">
        <v>5</v>
      </c>
      <c r="AF39" s="6">
        <v>2</v>
      </c>
      <c r="AG39" s="6">
        <v>4</v>
      </c>
      <c r="AH39" s="6">
        <v>3</v>
      </c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</row>
    <row r="40" spans="1:51" s="2" customFormat="1" ht="99.95" customHeight="1">
      <c r="A40" s="6"/>
      <c r="B40" s="6" t="s">
        <v>120</v>
      </c>
      <c r="C40" s="6">
        <v>51</v>
      </c>
      <c r="D40" s="6" t="s">
        <v>80</v>
      </c>
      <c r="E40" s="6" t="s">
        <v>81</v>
      </c>
      <c r="F40" s="6" t="s">
        <v>85</v>
      </c>
      <c r="G40" s="6" t="s">
        <v>62</v>
      </c>
      <c r="H40" s="7">
        <v>43.2</v>
      </c>
      <c r="I40" s="8">
        <f t="shared" si="3"/>
        <v>27907.200000000001</v>
      </c>
      <c r="J40" s="8">
        <v>95</v>
      </c>
      <c r="K40" s="8">
        <f t="shared" si="4"/>
        <v>61370</v>
      </c>
      <c r="L40" s="6">
        <f t="shared" si="5"/>
        <v>646</v>
      </c>
      <c r="M40" s="6"/>
      <c r="N40" s="6"/>
      <c r="O40" s="6"/>
      <c r="P40" s="6"/>
      <c r="Q40" s="6"/>
      <c r="R40" s="6"/>
      <c r="S40" s="6">
        <v>2</v>
      </c>
      <c r="T40" s="6"/>
      <c r="U40" s="6"/>
      <c r="V40" s="6">
        <v>57</v>
      </c>
      <c r="W40" s="6">
        <v>19</v>
      </c>
      <c r="X40" s="6">
        <v>8</v>
      </c>
      <c r="Y40" s="6">
        <v>34</v>
      </c>
      <c r="Z40" s="6">
        <v>47</v>
      </c>
      <c r="AA40" s="6">
        <v>38</v>
      </c>
      <c r="AB40" s="6">
        <v>72</v>
      </c>
      <c r="AC40" s="6">
        <v>80</v>
      </c>
      <c r="AD40" s="6">
        <v>95</v>
      </c>
      <c r="AE40" s="6">
        <v>80</v>
      </c>
      <c r="AF40" s="6">
        <v>53</v>
      </c>
      <c r="AG40" s="6">
        <v>31</v>
      </c>
      <c r="AH40" s="6">
        <v>6</v>
      </c>
      <c r="AI40" s="6">
        <v>24</v>
      </c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</row>
    <row r="41" spans="1:51" s="2" customFormat="1" ht="99.95" customHeight="1">
      <c r="A41" s="6"/>
      <c r="B41" s="6" t="s">
        <v>121</v>
      </c>
      <c r="C41" s="6">
        <v>52</v>
      </c>
      <c r="D41" s="6" t="s">
        <v>84</v>
      </c>
      <c r="E41" s="6" t="s">
        <v>81</v>
      </c>
      <c r="F41" s="6" t="s">
        <v>116</v>
      </c>
      <c r="G41" s="6" t="s">
        <v>62</v>
      </c>
      <c r="H41" s="7">
        <v>27.3</v>
      </c>
      <c r="I41" s="8">
        <f t="shared" si="3"/>
        <v>3330.6</v>
      </c>
      <c r="J41" s="8">
        <v>60</v>
      </c>
      <c r="K41" s="8">
        <f t="shared" si="4"/>
        <v>7320</v>
      </c>
      <c r="L41" s="6">
        <f t="shared" si="5"/>
        <v>122</v>
      </c>
      <c r="M41" s="6"/>
      <c r="N41" s="6">
        <v>12</v>
      </c>
      <c r="O41" s="6"/>
      <c r="P41" s="6">
        <v>13</v>
      </c>
      <c r="Q41" s="6">
        <v>14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>
        <v>10</v>
      </c>
      <c r="AG41" s="6"/>
      <c r="AH41" s="6">
        <v>17</v>
      </c>
      <c r="AI41" s="6">
        <v>19</v>
      </c>
      <c r="AJ41" s="6">
        <v>10</v>
      </c>
      <c r="AK41" s="6">
        <v>27</v>
      </c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</row>
    <row r="42" spans="1:51" s="2" customFormat="1" ht="99.95" customHeight="1">
      <c r="A42" s="6"/>
      <c r="B42" s="6" t="s">
        <v>122</v>
      </c>
      <c r="C42" s="6">
        <v>54</v>
      </c>
      <c r="D42" s="6" t="s">
        <v>52</v>
      </c>
      <c r="E42" s="6" t="s">
        <v>93</v>
      </c>
      <c r="F42" s="6" t="s">
        <v>123</v>
      </c>
      <c r="G42" s="6" t="s">
        <v>62</v>
      </c>
      <c r="H42" s="7">
        <v>59.1</v>
      </c>
      <c r="I42" s="8">
        <f t="shared" si="3"/>
        <v>15838.800000000001</v>
      </c>
      <c r="J42" s="8">
        <v>130</v>
      </c>
      <c r="K42" s="8">
        <f t="shared" si="4"/>
        <v>34840</v>
      </c>
      <c r="L42" s="6">
        <f t="shared" si="5"/>
        <v>268</v>
      </c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>
        <v>14</v>
      </c>
      <c r="AT42" s="6">
        <v>66</v>
      </c>
      <c r="AU42" s="6">
        <v>77</v>
      </c>
      <c r="AV42" s="6">
        <v>76</v>
      </c>
      <c r="AW42" s="6">
        <v>35</v>
      </c>
      <c r="AX42" s="6"/>
      <c r="AY42" s="6"/>
    </row>
    <row r="43" spans="1:51" s="2" customFormat="1" ht="99.95" customHeight="1">
      <c r="A43" s="6"/>
      <c r="B43" s="6" t="s">
        <v>124</v>
      </c>
      <c r="C43" s="6">
        <v>55</v>
      </c>
      <c r="D43" s="6" t="s">
        <v>80</v>
      </c>
      <c r="E43" s="6" t="s">
        <v>81</v>
      </c>
      <c r="F43" s="6" t="s">
        <v>116</v>
      </c>
      <c r="G43" s="6" t="s">
        <v>125</v>
      </c>
      <c r="H43" s="7">
        <v>54.5</v>
      </c>
      <c r="I43" s="8">
        <f t="shared" si="3"/>
        <v>10573</v>
      </c>
      <c r="J43" s="8">
        <v>120</v>
      </c>
      <c r="K43" s="8">
        <f t="shared" si="4"/>
        <v>23280</v>
      </c>
      <c r="L43" s="6">
        <f t="shared" si="5"/>
        <v>194</v>
      </c>
      <c r="M43" s="6"/>
      <c r="N43" s="6"/>
      <c r="O43" s="6"/>
      <c r="P43" s="6"/>
      <c r="Q43" s="6"/>
      <c r="R43" s="6"/>
      <c r="S43" s="6">
        <v>3</v>
      </c>
      <c r="T43" s="6">
        <v>6</v>
      </c>
      <c r="U43" s="6">
        <v>4</v>
      </c>
      <c r="V43" s="6">
        <v>14</v>
      </c>
      <c r="W43" s="6">
        <v>20</v>
      </c>
      <c r="X43" s="6">
        <v>17</v>
      </c>
      <c r="Y43" s="6">
        <v>38</v>
      </c>
      <c r="Z43" s="6">
        <v>34</v>
      </c>
      <c r="AA43" s="6">
        <v>16</v>
      </c>
      <c r="AB43" s="6">
        <v>16</v>
      </c>
      <c r="AC43" s="6">
        <v>9</v>
      </c>
      <c r="AD43" s="6">
        <v>9</v>
      </c>
      <c r="AE43" s="6">
        <v>8</v>
      </c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</row>
    <row r="44" spans="1:51" s="2" customFormat="1" ht="99.95" customHeight="1">
      <c r="A44" s="6"/>
      <c r="B44" s="6" t="s">
        <v>126</v>
      </c>
      <c r="C44" s="6">
        <v>56</v>
      </c>
      <c r="D44" s="6" t="s">
        <v>80</v>
      </c>
      <c r="E44" s="6" t="s">
        <v>81</v>
      </c>
      <c r="F44" s="6" t="s">
        <v>82</v>
      </c>
      <c r="G44" s="6" t="s">
        <v>62</v>
      </c>
      <c r="H44" s="7">
        <v>43.2</v>
      </c>
      <c r="I44" s="8">
        <f t="shared" si="3"/>
        <v>5270.4000000000005</v>
      </c>
      <c r="J44" s="8">
        <v>95</v>
      </c>
      <c r="K44" s="8">
        <f t="shared" si="4"/>
        <v>11590</v>
      </c>
      <c r="L44" s="6">
        <f t="shared" si="5"/>
        <v>122</v>
      </c>
      <c r="M44" s="6"/>
      <c r="N44" s="6"/>
      <c r="O44" s="6"/>
      <c r="P44" s="6"/>
      <c r="Q44" s="6"/>
      <c r="R44" s="6"/>
      <c r="S44" s="6"/>
      <c r="T44" s="6">
        <v>10</v>
      </c>
      <c r="U44" s="6"/>
      <c r="V44" s="6"/>
      <c r="W44" s="6"/>
      <c r="X44" s="6">
        <v>37</v>
      </c>
      <c r="Y44" s="6"/>
      <c r="Z44" s="6"/>
      <c r="AA44" s="6">
        <v>19</v>
      </c>
      <c r="AB44" s="6"/>
      <c r="AC44" s="6">
        <v>16</v>
      </c>
      <c r="AD44" s="6"/>
      <c r="AE44" s="6">
        <v>38</v>
      </c>
      <c r="AF44" s="6"/>
      <c r="AG44" s="6">
        <v>2</v>
      </c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</row>
    <row r="45" spans="1:51" ht="99.95" customHeight="1">
      <c r="A45" s="6"/>
      <c r="B45" s="6" t="s">
        <v>127</v>
      </c>
      <c r="C45" s="6">
        <v>57</v>
      </c>
      <c r="D45" s="6" t="s">
        <v>80</v>
      </c>
      <c r="E45" s="6" t="s">
        <v>81</v>
      </c>
      <c r="F45" s="6" t="s">
        <v>85</v>
      </c>
      <c r="G45" s="6" t="s">
        <v>125</v>
      </c>
      <c r="H45" s="7">
        <v>38.6</v>
      </c>
      <c r="I45" s="8">
        <f t="shared" si="3"/>
        <v>4825</v>
      </c>
      <c r="J45" s="8">
        <v>85</v>
      </c>
      <c r="K45" s="8">
        <f t="shared" si="4"/>
        <v>10625</v>
      </c>
      <c r="L45" s="6">
        <f t="shared" si="5"/>
        <v>125</v>
      </c>
      <c r="M45" s="6"/>
      <c r="N45" s="6"/>
      <c r="O45" s="6"/>
      <c r="P45" s="6"/>
      <c r="Q45" s="6"/>
      <c r="R45" s="6"/>
      <c r="S45" s="6"/>
      <c r="T45" s="6">
        <v>8</v>
      </c>
      <c r="U45" s="6"/>
      <c r="V45" s="6">
        <v>6</v>
      </c>
      <c r="W45" s="6">
        <v>16</v>
      </c>
      <c r="X45" s="6">
        <v>15</v>
      </c>
      <c r="Y45" s="6">
        <v>7</v>
      </c>
      <c r="Z45" s="6">
        <v>11</v>
      </c>
      <c r="AA45" s="6">
        <v>7</v>
      </c>
      <c r="AB45" s="6">
        <v>10</v>
      </c>
      <c r="AC45" s="6">
        <v>14</v>
      </c>
      <c r="AD45" s="6">
        <v>13</v>
      </c>
      <c r="AE45" s="6">
        <v>12</v>
      </c>
      <c r="AF45" s="6">
        <v>6</v>
      </c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</row>
    <row r="46" spans="1:51" ht="99.95" customHeight="1">
      <c r="A46" s="6"/>
      <c r="B46" s="6" t="s">
        <v>128</v>
      </c>
      <c r="C46" s="6">
        <v>58</v>
      </c>
      <c r="D46" s="6" t="s">
        <v>80</v>
      </c>
      <c r="E46" s="6" t="s">
        <v>81</v>
      </c>
      <c r="F46" s="6" t="s">
        <v>82</v>
      </c>
      <c r="G46" s="6" t="s">
        <v>62</v>
      </c>
      <c r="H46" s="7">
        <v>43.2</v>
      </c>
      <c r="I46" s="8">
        <f t="shared" si="3"/>
        <v>820.80000000000007</v>
      </c>
      <c r="J46" s="8">
        <v>95</v>
      </c>
      <c r="K46" s="8">
        <f t="shared" si="4"/>
        <v>1805</v>
      </c>
      <c r="L46" s="6">
        <f t="shared" si="5"/>
        <v>19</v>
      </c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>
        <v>5</v>
      </c>
      <c r="Y46" s="6"/>
      <c r="Z46" s="6"/>
      <c r="AA46" s="6">
        <v>3</v>
      </c>
      <c r="AB46" s="6">
        <v>4</v>
      </c>
      <c r="AC46" s="6">
        <v>4</v>
      </c>
      <c r="AD46" s="6"/>
      <c r="AE46" s="6"/>
      <c r="AF46" s="6"/>
      <c r="AG46" s="6"/>
      <c r="AH46" s="6"/>
      <c r="AI46" s="6">
        <v>3</v>
      </c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</row>
    <row r="47" spans="1:51" ht="99.95" customHeight="1">
      <c r="A47" s="6"/>
      <c r="B47" s="6" t="s">
        <v>129</v>
      </c>
      <c r="C47" s="6">
        <v>59</v>
      </c>
      <c r="D47" s="6" t="s">
        <v>80</v>
      </c>
      <c r="E47" s="6" t="s">
        <v>81</v>
      </c>
      <c r="F47" s="6" t="s">
        <v>85</v>
      </c>
      <c r="G47" s="6" t="s">
        <v>125</v>
      </c>
      <c r="H47" s="7">
        <v>36.4</v>
      </c>
      <c r="I47" s="8">
        <f t="shared" si="3"/>
        <v>5824</v>
      </c>
      <c r="J47" s="8">
        <v>80</v>
      </c>
      <c r="K47" s="8">
        <f t="shared" si="4"/>
        <v>12800</v>
      </c>
      <c r="L47" s="6">
        <f t="shared" si="5"/>
        <v>160</v>
      </c>
      <c r="M47" s="6"/>
      <c r="N47" s="6"/>
      <c r="O47" s="6"/>
      <c r="P47" s="6"/>
      <c r="Q47" s="6"/>
      <c r="R47" s="6"/>
      <c r="S47" s="6"/>
      <c r="T47" s="6"/>
      <c r="U47" s="6">
        <v>2</v>
      </c>
      <c r="V47" s="6">
        <v>15</v>
      </c>
      <c r="W47" s="6">
        <v>30</v>
      </c>
      <c r="X47" s="6">
        <v>12</v>
      </c>
      <c r="Y47" s="6">
        <v>19</v>
      </c>
      <c r="Z47" s="6">
        <v>20</v>
      </c>
      <c r="AA47" s="6">
        <v>23</v>
      </c>
      <c r="AB47" s="6">
        <v>10</v>
      </c>
      <c r="AC47" s="6">
        <v>17</v>
      </c>
      <c r="AD47" s="6">
        <v>5</v>
      </c>
      <c r="AE47" s="6">
        <v>6</v>
      </c>
      <c r="AF47" s="6">
        <v>1</v>
      </c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</row>
    <row r="48" spans="1:51" ht="99.95" customHeight="1">
      <c r="A48" s="6"/>
      <c r="B48" s="6" t="s">
        <v>130</v>
      </c>
      <c r="C48" s="6">
        <v>60</v>
      </c>
      <c r="D48" s="6" t="s">
        <v>80</v>
      </c>
      <c r="E48" s="6" t="s">
        <v>81</v>
      </c>
      <c r="F48" s="6" t="s">
        <v>85</v>
      </c>
      <c r="G48" s="6" t="s">
        <v>107</v>
      </c>
      <c r="H48" s="7">
        <v>38.6</v>
      </c>
      <c r="I48" s="8">
        <f t="shared" si="3"/>
        <v>11657.2</v>
      </c>
      <c r="J48" s="8">
        <v>85</v>
      </c>
      <c r="K48" s="8">
        <f t="shared" si="4"/>
        <v>25670</v>
      </c>
      <c r="L48" s="6">
        <f t="shared" si="5"/>
        <v>302</v>
      </c>
      <c r="M48" s="6"/>
      <c r="N48" s="6"/>
      <c r="O48" s="6"/>
      <c r="P48" s="6"/>
      <c r="Q48" s="6"/>
      <c r="R48" s="6"/>
      <c r="S48" s="6"/>
      <c r="T48" s="6">
        <v>7</v>
      </c>
      <c r="U48" s="6">
        <v>12</v>
      </c>
      <c r="V48" s="6">
        <v>22</v>
      </c>
      <c r="W48" s="6">
        <v>38</v>
      </c>
      <c r="X48" s="6">
        <v>27</v>
      </c>
      <c r="Y48" s="6">
        <v>38</v>
      </c>
      <c r="Z48" s="6">
        <v>28</v>
      </c>
      <c r="AA48" s="6">
        <v>29</v>
      </c>
      <c r="AB48" s="6">
        <v>38</v>
      </c>
      <c r="AC48" s="6">
        <v>32</v>
      </c>
      <c r="AD48" s="6"/>
      <c r="AE48" s="6">
        <v>31</v>
      </c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</row>
    <row r="49" spans="1:51" ht="99.95" customHeight="1">
      <c r="A49" s="6"/>
      <c r="B49" s="6" t="s">
        <v>131</v>
      </c>
      <c r="C49" s="6">
        <v>62</v>
      </c>
      <c r="D49" s="6" t="s">
        <v>52</v>
      </c>
      <c r="E49" s="6" t="s">
        <v>74</v>
      </c>
      <c r="F49" s="6" t="s">
        <v>78</v>
      </c>
      <c r="G49" s="6" t="s">
        <v>107</v>
      </c>
      <c r="H49" s="7">
        <v>34.1</v>
      </c>
      <c r="I49" s="8">
        <f t="shared" si="3"/>
        <v>8559.1</v>
      </c>
      <c r="J49" s="8">
        <v>75</v>
      </c>
      <c r="K49" s="8">
        <f t="shared" si="4"/>
        <v>18825</v>
      </c>
      <c r="L49" s="6">
        <f t="shared" si="5"/>
        <v>251</v>
      </c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>
        <v>79</v>
      </c>
      <c r="AU49" s="6">
        <v>77</v>
      </c>
      <c r="AV49" s="6">
        <v>76</v>
      </c>
      <c r="AW49" s="6">
        <v>19</v>
      </c>
      <c r="AX49" s="6"/>
      <c r="AY49" s="6"/>
    </row>
    <row r="50" spans="1:51" ht="99.95" customHeight="1">
      <c r="A50" s="6"/>
      <c r="B50" s="6" t="s">
        <v>132</v>
      </c>
      <c r="C50" s="6">
        <v>63</v>
      </c>
      <c r="D50" s="6" t="s">
        <v>52</v>
      </c>
      <c r="E50" s="6" t="s">
        <v>74</v>
      </c>
      <c r="F50" s="6" t="s">
        <v>78</v>
      </c>
      <c r="G50" s="6" t="s">
        <v>107</v>
      </c>
      <c r="H50" s="7">
        <v>34.1</v>
      </c>
      <c r="I50" s="8">
        <f t="shared" si="3"/>
        <v>10946.1</v>
      </c>
      <c r="J50" s="8">
        <v>75</v>
      </c>
      <c r="K50" s="8">
        <f t="shared" si="4"/>
        <v>24075</v>
      </c>
      <c r="L50" s="6">
        <f t="shared" si="5"/>
        <v>321</v>
      </c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>
        <v>20</v>
      </c>
      <c r="AT50" s="6">
        <v>86</v>
      </c>
      <c r="AU50" s="6">
        <v>78</v>
      </c>
      <c r="AV50" s="6">
        <v>78</v>
      </c>
      <c r="AW50" s="6">
        <v>59</v>
      </c>
      <c r="AX50" s="6"/>
      <c r="AY50" s="6"/>
    </row>
    <row r="51" spans="1:51" ht="99.95" customHeight="1">
      <c r="A51" s="6"/>
      <c r="B51" s="6" t="s">
        <v>133</v>
      </c>
      <c r="C51" s="6">
        <v>64</v>
      </c>
      <c r="D51" s="6" t="s">
        <v>52</v>
      </c>
      <c r="E51" s="6" t="s">
        <v>74</v>
      </c>
      <c r="F51" s="6" t="s">
        <v>78</v>
      </c>
      <c r="G51" s="6" t="s">
        <v>107</v>
      </c>
      <c r="H51" s="7">
        <v>34.1</v>
      </c>
      <c r="I51" s="8">
        <f t="shared" si="3"/>
        <v>8218.1</v>
      </c>
      <c r="J51" s="8">
        <v>75</v>
      </c>
      <c r="K51" s="8">
        <f t="shared" si="4"/>
        <v>18075</v>
      </c>
      <c r="L51" s="6">
        <f t="shared" si="5"/>
        <v>241</v>
      </c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>
        <v>65</v>
      </c>
      <c r="AU51" s="6">
        <v>64</v>
      </c>
      <c r="AV51" s="6">
        <v>63</v>
      </c>
      <c r="AW51" s="6">
        <v>49</v>
      </c>
      <c r="AX51" s="6"/>
      <c r="AY51" s="6"/>
    </row>
    <row r="52" spans="1:51" ht="99.95" customHeight="1">
      <c r="A52" s="6"/>
      <c r="B52" s="6" t="s">
        <v>134</v>
      </c>
      <c r="C52" s="6">
        <v>65</v>
      </c>
      <c r="D52" s="6" t="s">
        <v>52</v>
      </c>
      <c r="E52" s="6" t="s">
        <v>93</v>
      </c>
      <c r="F52" s="6" t="s">
        <v>123</v>
      </c>
      <c r="G52" s="6" t="s">
        <v>107</v>
      </c>
      <c r="H52" s="7">
        <v>72.75</v>
      </c>
      <c r="I52" s="8">
        <f t="shared" si="3"/>
        <v>3855.75</v>
      </c>
      <c r="J52" s="8">
        <v>160</v>
      </c>
      <c r="K52" s="8">
        <f t="shared" si="4"/>
        <v>8480</v>
      </c>
      <c r="L52" s="6">
        <f t="shared" si="5"/>
        <v>53</v>
      </c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>
        <v>9</v>
      </c>
      <c r="AT52" s="6">
        <v>14</v>
      </c>
      <c r="AU52" s="6">
        <v>18</v>
      </c>
      <c r="AV52" s="6">
        <v>6</v>
      </c>
      <c r="AW52" s="6">
        <v>4</v>
      </c>
      <c r="AX52" s="6">
        <v>2</v>
      </c>
      <c r="AY52" s="6"/>
    </row>
    <row r="53" spans="1:51" ht="99.95" customHeight="1">
      <c r="A53" s="6"/>
      <c r="B53" s="6" t="s">
        <v>135</v>
      </c>
      <c r="C53" s="6">
        <v>66</v>
      </c>
      <c r="D53" s="6" t="s">
        <v>80</v>
      </c>
      <c r="E53" s="6" t="s">
        <v>81</v>
      </c>
      <c r="F53" s="6" t="s">
        <v>116</v>
      </c>
      <c r="G53" s="6" t="s">
        <v>125</v>
      </c>
      <c r="H53" s="7">
        <v>52.3</v>
      </c>
      <c r="I53" s="8">
        <f t="shared" si="3"/>
        <v>4184</v>
      </c>
      <c r="J53" s="8">
        <v>115</v>
      </c>
      <c r="K53" s="8">
        <f t="shared" si="4"/>
        <v>9200</v>
      </c>
      <c r="L53" s="6">
        <f t="shared" si="5"/>
        <v>80</v>
      </c>
      <c r="M53" s="6"/>
      <c r="N53" s="6"/>
      <c r="O53" s="6"/>
      <c r="P53" s="6"/>
      <c r="Q53" s="6"/>
      <c r="R53" s="6"/>
      <c r="S53" s="6"/>
      <c r="T53" s="6"/>
      <c r="U53" s="6"/>
      <c r="V53" s="6">
        <v>8</v>
      </c>
      <c r="W53" s="6">
        <v>11</v>
      </c>
      <c r="X53" s="6">
        <v>10</v>
      </c>
      <c r="Y53" s="6">
        <v>14</v>
      </c>
      <c r="Z53" s="6">
        <v>10</v>
      </c>
      <c r="AA53" s="6">
        <v>1</v>
      </c>
      <c r="AB53" s="6">
        <v>3</v>
      </c>
      <c r="AC53" s="6">
        <v>6</v>
      </c>
      <c r="AD53" s="6"/>
      <c r="AE53" s="6">
        <v>8</v>
      </c>
      <c r="AF53" s="6">
        <v>6</v>
      </c>
      <c r="AG53" s="6">
        <v>3</v>
      </c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</row>
    <row r="54" spans="1:51" ht="99.95" customHeight="1">
      <c r="A54" s="6"/>
      <c r="B54" s="6" t="s">
        <v>136</v>
      </c>
      <c r="C54" s="6">
        <v>67</v>
      </c>
      <c r="D54" s="6" t="s">
        <v>80</v>
      </c>
      <c r="E54" s="6" t="s">
        <v>81</v>
      </c>
      <c r="F54" s="6" t="s">
        <v>85</v>
      </c>
      <c r="G54" s="6" t="s">
        <v>107</v>
      </c>
      <c r="H54" s="7">
        <v>36.4</v>
      </c>
      <c r="I54" s="8">
        <f t="shared" si="3"/>
        <v>2038.3999999999999</v>
      </c>
      <c r="J54" s="8">
        <v>80</v>
      </c>
      <c r="K54" s="8">
        <f t="shared" si="4"/>
        <v>4480</v>
      </c>
      <c r="L54" s="6">
        <f t="shared" si="5"/>
        <v>56</v>
      </c>
      <c r="M54" s="6"/>
      <c r="N54" s="6"/>
      <c r="O54" s="6"/>
      <c r="P54" s="6"/>
      <c r="Q54" s="6"/>
      <c r="R54" s="6"/>
      <c r="S54" s="6"/>
      <c r="T54" s="6"/>
      <c r="U54" s="6"/>
      <c r="V54" s="6">
        <v>6</v>
      </c>
      <c r="W54" s="6">
        <v>13</v>
      </c>
      <c r="X54" s="6">
        <v>6</v>
      </c>
      <c r="Y54" s="6">
        <v>14</v>
      </c>
      <c r="Z54" s="6">
        <v>8</v>
      </c>
      <c r="AA54" s="6">
        <v>3</v>
      </c>
      <c r="AB54" s="6">
        <v>6</v>
      </c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</row>
    <row r="55" spans="1:51" ht="99.95" customHeight="1">
      <c r="A55" s="6"/>
      <c r="B55" s="6" t="s">
        <v>137</v>
      </c>
      <c r="C55" s="6">
        <v>69</v>
      </c>
      <c r="D55" s="6" t="s">
        <v>80</v>
      </c>
      <c r="E55" s="6" t="s">
        <v>81</v>
      </c>
      <c r="F55" s="6" t="s">
        <v>85</v>
      </c>
      <c r="G55" s="6" t="s">
        <v>62</v>
      </c>
      <c r="H55" s="7">
        <v>47.7</v>
      </c>
      <c r="I55" s="8">
        <f t="shared" si="3"/>
        <v>17028.900000000001</v>
      </c>
      <c r="J55" s="8">
        <v>105</v>
      </c>
      <c r="K55" s="8">
        <f t="shared" si="4"/>
        <v>37485</v>
      </c>
      <c r="L55" s="6">
        <f t="shared" si="5"/>
        <v>357</v>
      </c>
      <c r="M55" s="6"/>
      <c r="N55" s="6"/>
      <c r="O55" s="6"/>
      <c r="P55" s="6"/>
      <c r="Q55" s="6"/>
      <c r="R55" s="6"/>
      <c r="S55" s="6"/>
      <c r="T55" s="6">
        <v>89</v>
      </c>
      <c r="U55" s="6">
        <v>2</v>
      </c>
      <c r="V55" s="6">
        <v>79</v>
      </c>
      <c r="W55" s="6">
        <v>79</v>
      </c>
      <c r="X55" s="6"/>
      <c r="Y55" s="6">
        <v>66</v>
      </c>
      <c r="Z55" s="6">
        <v>42</v>
      </c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</row>
    <row r="56" spans="1:51" ht="99.95" customHeight="1">
      <c r="A56" s="6"/>
      <c r="B56" s="6" t="s">
        <v>138</v>
      </c>
      <c r="C56" s="6">
        <v>70</v>
      </c>
      <c r="D56" s="6" t="s">
        <v>80</v>
      </c>
      <c r="E56" s="6" t="s">
        <v>81</v>
      </c>
      <c r="F56" s="6" t="s">
        <v>106</v>
      </c>
      <c r="G56" s="6" t="s">
        <v>62</v>
      </c>
      <c r="H56" s="7">
        <v>61.4</v>
      </c>
      <c r="I56" s="8">
        <f t="shared" si="3"/>
        <v>9455.6</v>
      </c>
      <c r="J56" s="8">
        <v>135</v>
      </c>
      <c r="K56" s="8">
        <f t="shared" si="4"/>
        <v>20790</v>
      </c>
      <c r="L56" s="6">
        <f t="shared" si="5"/>
        <v>154</v>
      </c>
      <c r="M56" s="6"/>
      <c r="N56" s="6"/>
      <c r="O56" s="6"/>
      <c r="P56" s="6"/>
      <c r="Q56" s="6"/>
      <c r="R56" s="6"/>
      <c r="S56" s="6"/>
      <c r="T56" s="6"/>
      <c r="U56" s="6"/>
      <c r="V56" s="6"/>
      <c r="W56" s="6">
        <v>7</v>
      </c>
      <c r="X56" s="6"/>
      <c r="Y56" s="6">
        <v>13</v>
      </c>
      <c r="Z56" s="6">
        <v>15</v>
      </c>
      <c r="AA56" s="6">
        <v>13</v>
      </c>
      <c r="AB56" s="6">
        <v>23</v>
      </c>
      <c r="AC56" s="6">
        <v>28</v>
      </c>
      <c r="AD56" s="6">
        <v>8</v>
      </c>
      <c r="AE56" s="6">
        <v>26</v>
      </c>
      <c r="AF56" s="6">
        <v>19</v>
      </c>
      <c r="AG56" s="6">
        <v>2</v>
      </c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</row>
    <row r="57" spans="1:51" ht="99.95" customHeight="1">
      <c r="A57" s="6"/>
      <c r="B57" s="6" t="s">
        <v>139</v>
      </c>
      <c r="C57" s="6">
        <v>71</v>
      </c>
      <c r="D57" s="6" t="s">
        <v>80</v>
      </c>
      <c r="E57" s="6" t="s">
        <v>81</v>
      </c>
      <c r="F57" s="6" t="s">
        <v>116</v>
      </c>
      <c r="G57" s="6" t="s">
        <v>107</v>
      </c>
      <c r="H57" s="7">
        <v>65.900000000000006</v>
      </c>
      <c r="I57" s="8">
        <f t="shared" si="3"/>
        <v>13707.2</v>
      </c>
      <c r="J57" s="8">
        <v>145</v>
      </c>
      <c r="K57" s="8">
        <f t="shared" si="4"/>
        <v>30160</v>
      </c>
      <c r="L57" s="6">
        <f t="shared" si="5"/>
        <v>208</v>
      </c>
      <c r="M57" s="6"/>
      <c r="N57" s="6"/>
      <c r="O57" s="6"/>
      <c r="P57" s="6"/>
      <c r="Q57" s="6"/>
      <c r="R57" s="6"/>
      <c r="S57" s="6"/>
      <c r="T57" s="6">
        <v>1</v>
      </c>
      <c r="U57" s="6"/>
      <c r="V57" s="6">
        <v>3</v>
      </c>
      <c r="W57" s="6">
        <v>9</v>
      </c>
      <c r="X57" s="6">
        <v>8</v>
      </c>
      <c r="Y57" s="6">
        <v>14</v>
      </c>
      <c r="Z57" s="6">
        <v>10</v>
      </c>
      <c r="AA57" s="6">
        <v>11</v>
      </c>
      <c r="AB57" s="6">
        <v>16</v>
      </c>
      <c r="AC57" s="6">
        <v>25</v>
      </c>
      <c r="AD57" s="6">
        <v>18</v>
      </c>
      <c r="AE57" s="6">
        <v>31</v>
      </c>
      <c r="AF57" s="6">
        <v>20</v>
      </c>
      <c r="AG57" s="6">
        <v>16</v>
      </c>
      <c r="AH57" s="6">
        <v>15</v>
      </c>
      <c r="AI57" s="6">
        <v>11</v>
      </c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</row>
    <row r="58" spans="1:51" ht="99.95" customHeight="1">
      <c r="A58" s="6"/>
      <c r="B58" s="6" t="s">
        <v>140</v>
      </c>
      <c r="C58" s="6">
        <v>72</v>
      </c>
      <c r="D58" s="6" t="s">
        <v>80</v>
      </c>
      <c r="E58" s="6" t="s">
        <v>81</v>
      </c>
      <c r="F58" s="6" t="s">
        <v>141</v>
      </c>
      <c r="G58" s="6" t="s">
        <v>107</v>
      </c>
      <c r="H58" s="7">
        <v>65.900000000000006</v>
      </c>
      <c r="I58" s="8">
        <f t="shared" ref="I58:I70" si="6">H58*L58</f>
        <v>5272</v>
      </c>
      <c r="J58" s="8">
        <v>145</v>
      </c>
      <c r="K58" s="8">
        <f t="shared" ref="K58:K70" si="7">J58*L58</f>
        <v>11600</v>
      </c>
      <c r="L58" s="6">
        <f t="shared" si="5"/>
        <v>80</v>
      </c>
      <c r="M58" s="6"/>
      <c r="N58" s="6"/>
      <c r="O58" s="6"/>
      <c r="P58" s="6"/>
      <c r="Q58" s="6"/>
      <c r="R58" s="6"/>
      <c r="S58" s="6"/>
      <c r="T58" s="6"/>
      <c r="U58" s="6"/>
      <c r="V58" s="6"/>
      <c r="W58" s="6">
        <v>3</v>
      </c>
      <c r="X58" s="6">
        <v>4</v>
      </c>
      <c r="Y58" s="6">
        <v>1</v>
      </c>
      <c r="Z58" s="6">
        <v>7</v>
      </c>
      <c r="AA58" s="6">
        <v>5</v>
      </c>
      <c r="AB58" s="6">
        <v>6</v>
      </c>
      <c r="AC58" s="6">
        <v>14</v>
      </c>
      <c r="AD58" s="6"/>
      <c r="AE58" s="6">
        <v>12</v>
      </c>
      <c r="AF58" s="6">
        <v>11</v>
      </c>
      <c r="AG58" s="6">
        <v>1</v>
      </c>
      <c r="AH58" s="6">
        <v>10</v>
      </c>
      <c r="AI58" s="6">
        <v>6</v>
      </c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</row>
    <row r="59" spans="1:51" ht="99.95" customHeight="1">
      <c r="A59" s="6"/>
      <c r="B59" s="6" t="s">
        <v>142</v>
      </c>
      <c r="C59" s="6">
        <v>73</v>
      </c>
      <c r="D59" s="6" t="s">
        <v>80</v>
      </c>
      <c r="E59" s="6" t="s">
        <v>81</v>
      </c>
      <c r="F59" s="6" t="s">
        <v>85</v>
      </c>
      <c r="G59" s="6" t="s">
        <v>107</v>
      </c>
      <c r="H59" s="7">
        <v>34.1</v>
      </c>
      <c r="I59" s="8">
        <f t="shared" si="6"/>
        <v>3239.5</v>
      </c>
      <c r="J59" s="8">
        <v>75</v>
      </c>
      <c r="K59" s="8">
        <f t="shared" si="7"/>
        <v>7125</v>
      </c>
      <c r="L59" s="6">
        <f t="shared" si="5"/>
        <v>95</v>
      </c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>
        <v>3</v>
      </c>
      <c r="Z59" s="6">
        <v>6</v>
      </c>
      <c r="AA59" s="6"/>
      <c r="AB59" s="6">
        <v>9</v>
      </c>
      <c r="AC59" s="6">
        <v>13</v>
      </c>
      <c r="AD59" s="6">
        <v>15</v>
      </c>
      <c r="AE59" s="6">
        <v>23</v>
      </c>
      <c r="AF59" s="6">
        <v>15</v>
      </c>
      <c r="AG59" s="6">
        <v>4</v>
      </c>
      <c r="AH59" s="6">
        <v>5</v>
      </c>
      <c r="AI59" s="6">
        <v>2</v>
      </c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</row>
    <row r="60" spans="1:51" ht="99.95" customHeight="1">
      <c r="A60" s="6"/>
      <c r="B60" s="6" t="s">
        <v>143</v>
      </c>
      <c r="C60" s="6">
        <v>75</v>
      </c>
      <c r="D60" s="6" t="s">
        <v>80</v>
      </c>
      <c r="E60" s="6" t="s">
        <v>81</v>
      </c>
      <c r="F60" s="6" t="s">
        <v>85</v>
      </c>
      <c r="G60" s="6" t="s">
        <v>62</v>
      </c>
      <c r="H60" s="7">
        <v>43.2</v>
      </c>
      <c r="I60" s="8">
        <f t="shared" si="6"/>
        <v>2203.2000000000003</v>
      </c>
      <c r="J60" s="8">
        <v>95</v>
      </c>
      <c r="K60" s="8">
        <f t="shared" si="7"/>
        <v>4845</v>
      </c>
      <c r="L60" s="6">
        <f t="shared" si="5"/>
        <v>51</v>
      </c>
      <c r="M60" s="6"/>
      <c r="N60" s="6"/>
      <c r="O60" s="6"/>
      <c r="P60" s="6"/>
      <c r="Q60" s="6"/>
      <c r="R60" s="6"/>
      <c r="S60" s="6">
        <v>2</v>
      </c>
      <c r="T60" s="6">
        <v>2</v>
      </c>
      <c r="U60" s="6">
        <v>5</v>
      </c>
      <c r="V60" s="6">
        <v>3</v>
      </c>
      <c r="W60" s="6">
        <v>14</v>
      </c>
      <c r="X60" s="6">
        <v>2</v>
      </c>
      <c r="Y60" s="6">
        <v>14</v>
      </c>
      <c r="Z60" s="6">
        <v>5</v>
      </c>
      <c r="AA60" s="6">
        <v>4</v>
      </c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</row>
    <row r="61" spans="1:51" ht="99.95" customHeight="1">
      <c r="A61" s="6"/>
      <c r="B61" s="6" t="s">
        <v>144</v>
      </c>
      <c r="C61" s="6">
        <v>76</v>
      </c>
      <c r="D61" s="6" t="s">
        <v>80</v>
      </c>
      <c r="E61" s="6" t="s">
        <v>81</v>
      </c>
      <c r="F61" s="6" t="s">
        <v>141</v>
      </c>
      <c r="G61" s="6" t="s">
        <v>62</v>
      </c>
      <c r="H61" s="7">
        <v>47.7</v>
      </c>
      <c r="I61" s="8">
        <f t="shared" si="6"/>
        <v>10064.700000000001</v>
      </c>
      <c r="J61" s="8">
        <v>105</v>
      </c>
      <c r="K61" s="8">
        <f t="shared" si="7"/>
        <v>22155</v>
      </c>
      <c r="L61" s="6">
        <f t="shared" si="5"/>
        <v>211</v>
      </c>
      <c r="M61" s="6"/>
      <c r="N61" s="6"/>
      <c r="O61" s="6"/>
      <c r="P61" s="6"/>
      <c r="Q61" s="6"/>
      <c r="R61" s="6"/>
      <c r="S61" s="6"/>
      <c r="T61" s="6">
        <v>12</v>
      </c>
      <c r="U61" s="6">
        <v>10</v>
      </c>
      <c r="V61" s="6">
        <v>19</v>
      </c>
      <c r="W61" s="6">
        <v>16</v>
      </c>
      <c r="X61" s="6">
        <v>16</v>
      </c>
      <c r="Y61" s="6">
        <v>18</v>
      </c>
      <c r="Z61" s="6">
        <v>29</v>
      </c>
      <c r="AA61" s="6">
        <v>11</v>
      </c>
      <c r="AB61" s="6">
        <v>14</v>
      </c>
      <c r="AC61" s="6">
        <v>28</v>
      </c>
      <c r="AD61" s="6"/>
      <c r="AE61" s="6">
        <v>26</v>
      </c>
      <c r="AF61" s="6">
        <v>12</v>
      </c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</row>
    <row r="62" spans="1:51" ht="99.95" customHeight="1">
      <c r="A62" s="6"/>
      <c r="B62" s="6" t="s">
        <v>145</v>
      </c>
      <c r="C62" s="6">
        <v>77</v>
      </c>
      <c r="D62" s="6" t="s">
        <v>80</v>
      </c>
      <c r="E62" s="6" t="s">
        <v>81</v>
      </c>
      <c r="F62" s="6" t="s">
        <v>116</v>
      </c>
      <c r="G62" s="6" t="s">
        <v>62</v>
      </c>
      <c r="H62" s="7">
        <v>47.7</v>
      </c>
      <c r="I62" s="8">
        <f t="shared" si="6"/>
        <v>1240.2</v>
      </c>
      <c r="J62" s="8">
        <v>105</v>
      </c>
      <c r="K62" s="8">
        <f t="shared" si="7"/>
        <v>2730</v>
      </c>
      <c r="L62" s="6">
        <f t="shared" ref="L62:L70" si="8">SUM(M62:AY62)</f>
        <v>26</v>
      </c>
      <c r="M62" s="6"/>
      <c r="N62" s="6"/>
      <c r="O62" s="6"/>
      <c r="P62" s="6"/>
      <c r="Q62" s="6"/>
      <c r="R62" s="6"/>
      <c r="S62" s="6"/>
      <c r="T62" s="6">
        <v>8</v>
      </c>
      <c r="U62" s="6">
        <v>6</v>
      </c>
      <c r="V62" s="6">
        <v>7</v>
      </c>
      <c r="W62" s="6">
        <v>5</v>
      </c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</row>
    <row r="63" spans="1:51" ht="99.95" customHeight="1">
      <c r="A63" s="6"/>
      <c r="B63" s="6" t="s">
        <v>146</v>
      </c>
      <c r="C63" s="6">
        <v>78</v>
      </c>
      <c r="D63" s="6" t="s">
        <v>80</v>
      </c>
      <c r="E63" s="6" t="s">
        <v>81</v>
      </c>
      <c r="F63" s="6" t="s">
        <v>85</v>
      </c>
      <c r="G63" s="6" t="s">
        <v>125</v>
      </c>
      <c r="H63" s="7">
        <v>43.2</v>
      </c>
      <c r="I63" s="8">
        <f t="shared" si="6"/>
        <v>3240</v>
      </c>
      <c r="J63" s="8">
        <v>95</v>
      </c>
      <c r="K63" s="8">
        <f t="shared" si="7"/>
        <v>7125</v>
      </c>
      <c r="L63" s="6">
        <f t="shared" si="8"/>
        <v>75</v>
      </c>
      <c r="M63" s="6"/>
      <c r="N63" s="6"/>
      <c r="O63" s="6"/>
      <c r="P63" s="6"/>
      <c r="Q63" s="6"/>
      <c r="R63" s="6"/>
      <c r="S63" s="6"/>
      <c r="T63" s="6"/>
      <c r="U63" s="6"/>
      <c r="V63" s="6">
        <v>3</v>
      </c>
      <c r="W63" s="6">
        <v>14</v>
      </c>
      <c r="X63" s="6"/>
      <c r="Y63" s="6">
        <v>9</v>
      </c>
      <c r="Z63" s="6">
        <v>7</v>
      </c>
      <c r="AA63" s="6">
        <v>8</v>
      </c>
      <c r="AB63" s="6">
        <v>7</v>
      </c>
      <c r="AC63" s="6">
        <v>6</v>
      </c>
      <c r="AD63" s="6">
        <v>7</v>
      </c>
      <c r="AE63" s="6">
        <v>7</v>
      </c>
      <c r="AF63" s="6">
        <v>6</v>
      </c>
      <c r="AG63" s="6">
        <v>1</v>
      </c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</row>
    <row r="64" spans="1:51" ht="99.95" customHeight="1">
      <c r="A64" s="6"/>
      <c r="B64" s="6" t="s">
        <v>147</v>
      </c>
      <c r="C64" s="6">
        <v>79</v>
      </c>
      <c r="D64" s="6" t="s">
        <v>80</v>
      </c>
      <c r="E64" s="6" t="s">
        <v>81</v>
      </c>
      <c r="F64" s="6" t="s">
        <v>85</v>
      </c>
      <c r="G64" s="6" t="s">
        <v>88</v>
      </c>
      <c r="H64" s="7">
        <v>47.7</v>
      </c>
      <c r="I64" s="8">
        <f t="shared" si="6"/>
        <v>15979.500000000002</v>
      </c>
      <c r="J64" s="8">
        <v>105</v>
      </c>
      <c r="K64" s="8">
        <f t="shared" si="7"/>
        <v>35175</v>
      </c>
      <c r="L64" s="6">
        <f t="shared" si="8"/>
        <v>335</v>
      </c>
      <c r="M64" s="6"/>
      <c r="N64" s="6"/>
      <c r="O64" s="6"/>
      <c r="P64" s="6"/>
      <c r="Q64" s="6"/>
      <c r="R64" s="6">
        <v>6</v>
      </c>
      <c r="S64" s="6">
        <v>2</v>
      </c>
      <c r="T64" s="6">
        <v>3</v>
      </c>
      <c r="U64" s="6">
        <v>5</v>
      </c>
      <c r="V64" s="6">
        <v>21</v>
      </c>
      <c r="W64" s="6">
        <v>24</v>
      </c>
      <c r="X64" s="6">
        <v>21</v>
      </c>
      <c r="Y64" s="6">
        <v>26</v>
      </c>
      <c r="Z64" s="6">
        <v>29</v>
      </c>
      <c r="AA64" s="6">
        <v>10</v>
      </c>
      <c r="AB64" s="6">
        <v>11</v>
      </c>
      <c r="AC64" s="6">
        <v>23</v>
      </c>
      <c r="AD64" s="6">
        <v>25</v>
      </c>
      <c r="AE64" s="6">
        <v>47</v>
      </c>
      <c r="AF64" s="6">
        <v>29</v>
      </c>
      <c r="AG64" s="6">
        <v>18</v>
      </c>
      <c r="AH64" s="6">
        <v>23</v>
      </c>
      <c r="AI64" s="6">
        <v>12</v>
      </c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</row>
    <row r="65" spans="1:51" ht="99.95" customHeight="1">
      <c r="A65" s="6"/>
      <c r="B65" s="6" t="s">
        <v>148</v>
      </c>
      <c r="C65" s="6">
        <v>80</v>
      </c>
      <c r="D65" s="6" t="s">
        <v>80</v>
      </c>
      <c r="E65" s="6" t="s">
        <v>81</v>
      </c>
      <c r="F65" s="6" t="s">
        <v>116</v>
      </c>
      <c r="G65" s="6" t="s">
        <v>62</v>
      </c>
      <c r="H65" s="7">
        <v>50</v>
      </c>
      <c r="I65" s="8">
        <f t="shared" si="6"/>
        <v>29700</v>
      </c>
      <c r="J65" s="8">
        <v>110</v>
      </c>
      <c r="K65" s="8">
        <f t="shared" si="7"/>
        <v>65340</v>
      </c>
      <c r="L65" s="6">
        <f t="shared" si="8"/>
        <v>594</v>
      </c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>
        <v>44</v>
      </c>
      <c r="Y65" s="6">
        <v>93</v>
      </c>
      <c r="Z65" s="6">
        <v>93</v>
      </c>
      <c r="AA65" s="6">
        <v>58</v>
      </c>
      <c r="AB65" s="6">
        <v>93</v>
      </c>
      <c r="AC65" s="6">
        <v>75</v>
      </c>
      <c r="AD65" s="6">
        <v>68</v>
      </c>
      <c r="AE65" s="6">
        <v>68</v>
      </c>
      <c r="AF65" s="6"/>
      <c r="AG65" s="6">
        <v>2</v>
      </c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</row>
    <row r="66" spans="1:51" ht="99.95" customHeight="1">
      <c r="A66" s="6"/>
      <c r="B66" s="6" t="s">
        <v>149</v>
      </c>
      <c r="C66" s="6">
        <v>81</v>
      </c>
      <c r="D66" s="6" t="s">
        <v>73</v>
      </c>
      <c r="E66" s="6" t="s">
        <v>74</v>
      </c>
      <c r="F66" s="6" t="s">
        <v>75</v>
      </c>
      <c r="G66" s="6" t="s">
        <v>55</v>
      </c>
      <c r="H66" s="7">
        <v>32.75</v>
      </c>
      <c r="I66" s="8">
        <f t="shared" si="6"/>
        <v>1277.25</v>
      </c>
      <c r="J66" s="8">
        <v>72</v>
      </c>
      <c r="K66" s="8">
        <f t="shared" si="7"/>
        <v>2808</v>
      </c>
      <c r="L66" s="6">
        <f t="shared" si="8"/>
        <v>39</v>
      </c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>
        <v>2</v>
      </c>
      <c r="AT66" s="6">
        <v>19</v>
      </c>
      <c r="AU66" s="6">
        <v>13</v>
      </c>
      <c r="AV66" s="6">
        <v>5</v>
      </c>
      <c r="AW66" s="6"/>
      <c r="AX66" s="6"/>
      <c r="AY66" s="6"/>
    </row>
    <row r="67" spans="1:51" ht="99.95" customHeight="1">
      <c r="A67" s="6"/>
      <c r="B67" s="6" t="s">
        <v>150</v>
      </c>
      <c r="C67" s="6">
        <v>82</v>
      </c>
      <c r="D67" s="6" t="s">
        <v>73</v>
      </c>
      <c r="E67" s="6" t="s">
        <v>93</v>
      </c>
      <c r="F67" s="6" t="s">
        <v>99</v>
      </c>
      <c r="G67" s="6" t="s">
        <v>62</v>
      </c>
      <c r="H67" s="7">
        <v>50</v>
      </c>
      <c r="I67" s="8">
        <f t="shared" si="6"/>
        <v>17500</v>
      </c>
      <c r="J67" s="8">
        <v>110</v>
      </c>
      <c r="K67" s="8">
        <f t="shared" si="7"/>
        <v>38500</v>
      </c>
      <c r="L67" s="6">
        <f t="shared" si="8"/>
        <v>350</v>
      </c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>
        <v>97</v>
      </c>
      <c r="AT67" s="6">
        <v>96</v>
      </c>
      <c r="AU67" s="6">
        <v>96</v>
      </c>
      <c r="AV67" s="6">
        <v>61</v>
      </c>
      <c r="AW67" s="6"/>
      <c r="AX67" s="6"/>
      <c r="AY67" s="6"/>
    </row>
    <row r="68" spans="1:51" ht="99.95" customHeight="1">
      <c r="A68" s="6"/>
      <c r="B68" s="6" t="s">
        <v>151</v>
      </c>
      <c r="C68" s="6">
        <v>83</v>
      </c>
      <c r="D68" s="6" t="s">
        <v>73</v>
      </c>
      <c r="E68" s="6" t="s">
        <v>93</v>
      </c>
      <c r="F68" s="6" t="s">
        <v>99</v>
      </c>
      <c r="G68" s="6" t="s">
        <v>62</v>
      </c>
      <c r="H68" s="7">
        <v>50</v>
      </c>
      <c r="I68" s="8">
        <f t="shared" si="6"/>
        <v>16600</v>
      </c>
      <c r="J68" s="8">
        <v>110</v>
      </c>
      <c r="K68" s="8">
        <f t="shared" si="7"/>
        <v>36520</v>
      </c>
      <c r="L68" s="6">
        <f t="shared" si="8"/>
        <v>332</v>
      </c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>
        <v>95</v>
      </c>
      <c r="AT68" s="6">
        <v>97</v>
      </c>
      <c r="AU68" s="6">
        <v>97</v>
      </c>
      <c r="AV68" s="6">
        <v>40</v>
      </c>
      <c r="AW68" s="6">
        <v>3</v>
      </c>
      <c r="AX68" s="6"/>
      <c r="AY68" s="6"/>
    </row>
    <row r="69" spans="1:51" ht="99.95" customHeight="1">
      <c r="A69" s="6"/>
      <c r="B69" s="6" t="s">
        <v>152</v>
      </c>
      <c r="C69" s="6">
        <v>85</v>
      </c>
      <c r="D69" s="6" t="s">
        <v>73</v>
      </c>
      <c r="E69" s="6" t="s">
        <v>93</v>
      </c>
      <c r="F69" s="6" t="s">
        <v>99</v>
      </c>
      <c r="G69" s="6" t="s">
        <v>107</v>
      </c>
      <c r="H69" s="7">
        <v>65.95</v>
      </c>
      <c r="I69" s="8">
        <f t="shared" si="6"/>
        <v>6858.8</v>
      </c>
      <c r="J69" s="8">
        <v>145</v>
      </c>
      <c r="K69" s="8">
        <f t="shared" si="7"/>
        <v>15080</v>
      </c>
      <c r="L69" s="6">
        <f t="shared" si="8"/>
        <v>104</v>
      </c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>
        <v>9</v>
      </c>
      <c r="AT69" s="6">
        <v>58</v>
      </c>
      <c r="AU69" s="6">
        <v>37</v>
      </c>
      <c r="AV69" s="6"/>
      <c r="AW69" s="6"/>
      <c r="AX69" s="6"/>
      <c r="AY69" s="6"/>
    </row>
    <row r="70" spans="1:51" ht="99.95" customHeight="1">
      <c r="A70" s="6"/>
      <c r="B70" s="6" t="s">
        <v>153</v>
      </c>
      <c r="C70" s="6">
        <v>87</v>
      </c>
      <c r="D70" s="6" t="s">
        <v>73</v>
      </c>
      <c r="E70" s="6" t="s">
        <v>74</v>
      </c>
      <c r="F70" s="6" t="s">
        <v>75</v>
      </c>
      <c r="G70" s="6" t="s">
        <v>55</v>
      </c>
      <c r="H70" s="7">
        <v>36.4</v>
      </c>
      <c r="I70" s="8">
        <f t="shared" si="6"/>
        <v>1346.8</v>
      </c>
      <c r="J70" s="8">
        <v>80</v>
      </c>
      <c r="K70" s="8">
        <f t="shared" si="7"/>
        <v>2960</v>
      </c>
      <c r="L70" s="6">
        <f t="shared" si="8"/>
        <v>37</v>
      </c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>
        <v>32</v>
      </c>
      <c r="AU70" s="6">
        <v>5</v>
      </c>
      <c r="AV70" s="6"/>
      <c r="AW70" s="6"/>
      <c r="AX70" s="6"/>
      <c r="AY70" s="6"/>
    </row>
  </sheetData>
  <autoFilter ref="A4:AY70"/>
  <mergeCells count="1">
    <mergeCell ref="A1:AY3"/>
  </mergeCells>
  <phoneticPr fontId="0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"/>
  <sheetViews>
    <sheetView topLeftCell="A9" zoomScale="195" zoomScaleNormal="195" workbookViewId="0">
      <selection activeCell="A42" sqref="A42"/>
    </sheetView>
  </sheetViews>
  <sheetFormatPr defaultColWidth="11" defaultRowHeight="15.75"/>
  <sheetData/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Offerta</vt:lpstr>
      <vt:lpstr>Legenda Taglie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2022-09-27T12:08:00Z</dcterms:created>
  <dcterms:modified xsi:type="dcterms:W3CDTF">2023-04-13T09:24:49Z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54C9959C8B6141B0855FDD522FA7EED0</vt:lpwstr>
  </property>
  <property fmtid="{D5CDD505-2E9C-101B-9397-08002B2CF9AE}" pid="3" name="KSOProductBuildVer">
    <vt:lpwstr>1033-11.2.0.11486</vt:lpwstr>
  </property>
</Properties>
</file>